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kola\Desktop\"/>
    </mc:Choice>
  </mc:AlternateContent>
  <bookViews>
    <workbookView xWindow="0" yWindow="0" windowWidth="17256" windowHeight="53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F195" i="1"/>
  <c r="L195" i="1"/>
  <c r="I195" i="1"/>
  <c r="G195" i="1"/>
  <c r="J195" i="1"/>
  <c r="J176" i="1"/>
  <c r="L176" i="1"/>
  <c r="H176" i="1"/>
  <c r="F157" i="1"/>
  <c r="J157" i="1"/>
  <c r="L138" i="1"/>
  <c r="J138" i="1"/>
  <c r="I138" i="1"/>
  <c r="H138" i="1"/>
  <c r="G138" i="1"/>
  <c r="F138" i="1"/>
  <c r="L119" i="1"/>
  <c r="J119" i="1"/>
  <c r="I119" i="1"/>
  <c r="H119" i="1"/>
  <c r="G119" i="1"/>
  <c r="F119" i="1"/>
  <c r="F100" i="1"/>
  <c r="L100" i="1"/>
  <c r="J100" i="1"/>
  <c r="G100" i="1"/>
  <c r="I81" i="1"/>
  <c r="J81" i="1"/>
  <c r="F81" i="1"/>
  <c r="J62" i="1"/>
  <c r="L62" i="1"/>
  <c r="H62" i="1"/>
  <c r="G62" i="1"/>
  <c r="F62" i="1"/>
  <c r="L43" i="1"/>
  <c r="J43" i="1"/>
  <c r="H43" i="1"/>
  <c r="F43" i="1"/>
  <c r="I176" i="1"/>
  <c r="G176" i="1"/>
  <c r="H157" i="1"/>
  <c r="G157" i="1"/>
  <c r="L157" i="1"/>
  <c r="I100" i="1"/>
  <c r="H100" i="1"/>
  <c r="L81" i="1"/>
  <c r="G81" i="1"/>
  <c r="H81" i="1"/>
  <c r="I62" i="1"/>
  <c r="G43" i="1"/>
  <c r="L24" i="1"/>
  <c r="H24" i="1"/>
  <c r="J24" i="1"/>
  <c r="I24" i="1"/>
  <c r="G24" i="1"/>
  <c r="F24" i="1"/>
  <c r="F176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<sst xmlns="http://schemas.openxmlformats.org/spreadsheetml/2006/main" count="409" uniqueCount="135">
  <si>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</si>
  <si>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</si>
  <si>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</si>
  <si>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</si>
  <si>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</si>
  <si>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</si>
  <si>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</si>
  <si>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</si>
  <si>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</si>
  <si>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</si>
  <si>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</si>
  <si>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</si>
  <si>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</si>
  <si>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</si>
  <si>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</si>
  <si>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</si>
  <si>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</si>
  <si>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</si>
  <si>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</si>
  <si>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</si>
  <si>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</si>
  <si>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</si>
  <si>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</si>
  <si>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</si>
  <si>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</si>
  <si>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</si>
  <si>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</si>
  <si>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</si>
  <si>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</si>
  <si>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</si>
  <si>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</si>
  <si>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</si>
  <si>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</si>
  <si>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</si>
  <si>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</si>
  <si>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</si>
  <si>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</si>
  <si>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</si>
  <si>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</si>
  <si>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МОУ-СОШ с.Баскатовка Марксовского района  Саратовской области</t>
  </si>
  <si>
    <t>Директор</t>
  </si>
  <si>
    <t>Л.Б.Подкопаева</t>
  </si>
  <si>
    <t>Кукуруза сахарная</t>
  </si>
  <si>
    <t>54-21з</t>
  </si>
  <si>
    <t>54-18с</t>
  </si>
  <si>
    <t>Курица  тушеная с морковью</t>
  </si>
  <si>
    <t>54-25м</t>
  </si>
  <si>
    <t>Каша гречневая рассыпчатая</t>
  </si>
  <si>
    <t>54-4г</t>
  </si>
  <si>
    <t>Компот из смеси сухофруктов</t>
  </si>
  <si>
    <t>54-1хн</t>
  </si>
  <si>
    <t>Хлеб пшеничный</t>
  </si>
  <si>
    <t>Хлеб ржано-пшеничный</t>
  </si>
  <si>
    <t>ПР</t>
  </si>
  <si>
    <t>Икра кабачковая</t>
  </si>
  <si>
    <t>54-7с</t>
  </si>
  <si>
    <t>Котлета рыбная любительская (минтай)</t>
  </si>
  <si>
    <t>54-14р</t>
  </si>
  <si>
    <t>Рис отварной</t>
  </si>
  <si>
    <t>54-5г</t>
  </si>
  <si>
    <t>Напиток из шиповника</t>
  </si>
  <si>
    <t>54-12хн</t>
  </si>
  <si>
    <t>Компот из свежих яблок</t>
  </si>
  <si>
    <t>54-32хн</t>
  </si>
  <si>
    <t>Салат из свеклы отварной</t>
  </si>
  <si>
    <t>54-13з</t>
  </si>
  <si>
    <t>54-1с</t>
  </si>
  <si>
    <t>Горошница</t>
  </si>
  <si>
    <t>54-21г</t>
  </si>
  <si>
    <t>Котлета из говядины</t>
  </si>
  <si>
    <t>54-4м</t>
  </si>
  <si>
    <t>Салат из моркови и яблок</t>
  </si>
  <si>
    <t>54-11з</t>
  </si>
  <si>
    <t>54-11с</t>
  </si>
  <si>
    <t>Курица отварная</t>
  </si>
  <si>
    <t>54-21м</t>
  </si>
  <si>
    <t>Макароны отварные</t>
  </si>
  <si>
    <t>54-1г</t>
  </si>
  <si>
    <t>Икра свекольная</t>
  </si>
  <si>
    <t>54-15з</t>
  </si>
  <si>
    <t>54-9с</t>
  </si>
  <si>
    <t>Жаркое по-домашнему</t>
  </si>
  <si>
    <t>54-9м</t>
  </si>
  <si>
    <t>54-24з</t>
  </si>
  <si>
    <t>Свекольник со сметаной на м/к б</t>
  </si>
  <si>
    <t>Щи из свежей капусты со сметаной на м/к б</t>
  </si>
  <si>
    <t>Суп картофельный с макаронными изделиями на м/к б</t>
  </si>
  <si>
    <t>Суп крестьянский с крупой рисовой на м/к б</t>
  </si>
  <si>
    <t>Суп фасолевый на м/к б</t>
  </si>
  <si>
    <t>Суп картофельный с клёцками на м/к б</t>
  </si>
  <si>
    <t>54-6с</t>
  </si>
  <si>
    <t>Плов с курицей</t>
  </si>
  <si>
    <t>54-12м</t>
  </si>
  <si>
    <t>Рыба тушеная в томате с овощами (минтай)</t>
  </si>
  <si>
    <t>54-11р</t>
  </si>
  <si>
    <t>Суп гороховый на м/к б</t>
  </si>
  <si>
    <t>54-8с</t>
  </si>
  <si>
    <t>Рассольник ленинградский на м/к б</t>
  </si>
  <si>
    <t>54-3с</t>
  </si>
  <si>
    <t>Капуста тушеная с мясом</t>
  </si>
  <si>
    <t>54-1м</t>
  </si>
  <si>
    <t>Борщ с капустой и картофелем со сметаной</t>
  </si>
  <si>
    <t>54-2с</t>
  </si>
  <si>
    <t>Картофель отварной в молоке</t>
  </si>
  <si>
    <t>54-10г</t>
  </si>
  <si>
    <t>Каша вязкая молочная пшенная</t>
  </si>
  <si>
    <t>54-6к</t>
  </si>
  <si>
    <t>Чай с сахаром</t>
  </si>
  <si>
    <t>54-2гн</t>
  </si>
  <si>
    <t>Сыр твердых сортов  в нарезке</t>
  </si>
  <si>
    <t>54-1з</t>
  </si>
  <si>
    <t>Апельсин</t>
  </si>
  <si>
    <t>Пром</t>
  </si>
  <si>
    <t>Сырники</t>
  </si>
  <si>
    <t>54-6т</t>
  </si>
  <si>
    <t>Чай с  лимоном и сахаром</t>
  </si>
  <si>
    <t>54-3гн</t>
  </si>
  <si>
    <t>Яблоко</t>
  </si>
  <si>
    <t>Какао с молоком</t>
  </si>
  <si>
    <t>54-21гн</t>
  </si>
  <si>
    <t>Каша Дружба</t>
  </si>
  <si>
    <t>54-16к</t>
  </si>
  <si>
    <t>Груша</t>
  </si>
  <si>
    <t>Кофейный напиток с молоком</t>
  </si>
  <si>
    <t>54-23гн</t>
  </si>
  <si>
    <t>Каша вязкая молочная пшеничная</t>
  </si>
  <si>
    <t>54-13к</t>
  </si>
  <si>
    <t>Омлет натуральный</t>
  </si>
  <si>
    <t>54-1о</t>
  </si>
  <si>
    <t>Запеканка из творога</t>
  </si>
  <si>
    <t>54-1т</t>
  </si>
  <si>
    <t>Макароны отварные с сыром</t>
  </si>
  <si>
    <t>54-3г</t>
  </si>
  <si>
    <t>Каша вязкая молочная овсяная</t>
  </si>
  <si>
    <t>54-9к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</si>
</sst>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86" sqref="I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133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272.89999999999998</v>
      </c>
      <c r="K6" s="41" t="s">
        <v>134</v>
      </c>
      <c r="L6" s="40">
        <v>15</v>
      </c>
    </row>
    <row r="7" spans="1:12" ht="14.4" x14ac:dyDescent="0.3">
      <c r="A7" s="23"/>
      <c r="B7" s="15"/>
      <c r="C7" s="11"/>
      <c r="D7" s="6"/>
      <c r="E7" s="42" t="s">
        <v>109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54</v>
      </c>
      <c r="K7" s="44" t="s">
        <v>110</v>
      </c>
      <c r="L7" s="43">
        <v>10</v>
      </c>
    </row>
    <row r="8" spans="1:12" ht="14.4" x14ac:dyDescent="0.3">
      <c r="A8" s="23"/>
      <c r="B8" s="15"/>
      <c r="C8" s="11"/>
      <c r="D8" s="7" t="s">
        <v>22</v>
      </c>
      <c r="E8" s="42" t="s">
        <v>115</v>
      </c>
      <c r="F8" s="43">
        <v>200</v>
      </c>
      <c r="G8" s="43">
        <v>0.3</v>
      </c>
      <c r="H8" s="43">
        <v>0</v>
      </c>
      <c r="I8" s="43">
        <v>6.7</v>
      </c>
      <c r="J8" s="43">
        <v>28</v>
      </c>
      <c r="K8" s="44" t="s">
        <v>116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42" t="s">
        <v>51</v>
      </c>
      <c r="F9" s="43">
        <v>50</v>
      </c>
      <c r="G9" s="43">
        <v>3.83</v>
      </c>
      <c r="H9" s="43">
        <v>1.5</v>
      </c>
      <c r="I9" s="43">
        <v>24.5</v>
      </c>
      <c r="J9" s="43">
        <v>117</v>
      </c>
      <c r="K9" s="44" t="s">
        <v>53</v>
      </c>
      <c r="L9" s="43">
        <v>2.8</v>
      </c>
    </row>
    <row r="10" spans="1:12" ht="14.4" x14ac:dyDescent="0.3">
      <c r="A10" s="23"/>
      <c r="B10" s="15"/>
      <c r="C10" s="11"/>
      <c r="D10" s="7" t="s">
        <v>24</v>
      </c>
      <c r="E10" s="42" t="s">
        <v>111</v>
      </c>
      <c r="F10" s="43">
        <v>150</v>
      </c>
      <c r="G10" s="43">
        <v>1.17</v>
      </c>
      <c r="H10" s="43">
        <v>0.32</v>
      </c>
      <c r="I10" s="43">
        <v>11.25</v>
      </c>
      <c r="J10" s="43">
        <v>52.5</v>
      </c>
      <c r="K10" s="44" t="s">
        <v>112</v>
      </c>
      <c r="L10" s="43">
        <v>27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17.399999999999999</v>
      </c>
      <c r="H13" s="19">
        <f t="shared" si="0"/>
        <v>17.520000000000003</v>
      </c>
      <c r="I13" s="19">
        <f t="shared" si="0"/>
        <v>76.75</v>
      </c>
      <c r="J13" s="19">
        <f t="shared" si="0"/>
        <v>524.4</v>
      </c>
      <c r="K13" s="25"/>
      <c r="L13" s="19">
        <f t="shared" ref="L13" si="1">SUM(L6:L12)</f>
        <v>57.8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1.6</v>
      </c>
      <c r="H14" s="43">
        <v>0.27</v>
      </c>
      <c r="I14" s="43">
        <v>8.1</v>
      </c>
      <c r="J14" s="43">
        <v>42</v>
      </c>
      <c r="K14" s="44" t="s">
        <v>43</v>
      </c>
      <c r="L14" s="43">
        <v>19</v>
      </c>
    </row>
    <row r="15" spans="1:12" ht="14.4" x14ac:dyDescent="0.3">
      <c r="A15" s="23"/>
      <c r="B15" s="15"/>
      <c r="C15" s="11"/>
      <c r="D15" s="7" t="s">
        <v>27</v>
      </c>
      <c r="E15" s="42" t="s">
        <v>84</v>
      </c>
      <c r="F15" s="43">
        <v>252</v>
      </c>
      <c r="G15" s="43">
        <v>2.25</v>
      </c>
      <c r="H15" s="43">
        <v>5.35</v>
      </c>
      <c r="I15" s="43">
        <v>13.32</v>
      </c>
      <c r="J15" s="43">
        <v>110</v>
      </c>
      <c r="K15" s="44" t="s">
        <v>44</v>
      </c>
      <c r="L15" s="43">
        <v>15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12</v>
      </c>
      <c r="H16" s="43">
        <v>5.7</v>
      </c>
      <c r="I16" s="43">
        <v>4.4000000000000004</v>
      </c>
      <c r="J16" s="43">
        <v>126</v>
      </c>
      <c r="K16" s="44" t="s">
        <v>46</v>
      </c>
      <c r="L16" s="43">
        <v>29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8.3000000000000007</v>
      </c>
      <c r="H17" s="43">
        <v>6.3</v>
      </c>
      <c r="I17" s="43">
        <v>36</v>
      </c>
      <c r="J17" s="43">
        <v>234</v>
      </c>
      <c r="K17" s="44" t="s">
        <v>48</v>
      </c>
      <c r="L17" s="43">
        <v>15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50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2.2999999999999998</v>
      </c>
      <c r="H19" s="43">
        <v>0.9</v>
      </c>
      <c r="I19" s="43">
        <v>14.7</v>
      </c>
      <c r="J19" s="43">
        <v>70</v>
      </c>
      <c r="K19" s="44" t="s">
        <v>53</v>
      </c>
      <c r="L19" s="43">
        <v>1.68</v>
      </c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2.64</v>
      </c>
      <c r="H20" s="43">
        <v>0.48</v>
      </c>
      <c r="I20" s="43">
        <v>15.08</v>
      </c>
      <c r="J20" s="43">
        <v>69</v>
      </c>
      <c r="K20" s="44" t="s">
        <v>53</v>
      </c>
      <c r="L20" s="43">
        <v>1.6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842</v>
      </c>
      <c r="G23" s="19">
        <f t="shared" ref="G23:J23" si="2">SUM(G14:G22)</f>
        <v>29.59</v>
      </c>
      <c r="H23" s="19">
        <f t="shared" si="2"/>
        <v>19</v>
      </c>
      <c r="I23" s="19">
        <f t="shared" si="2"/>
        <v>111.4</v>
      </c>
      <c r="J23" s="19">
        <f t="shared" si="2"/>
        <v>732</v>
      </c>
      <c r="K23" s="25"/>
      <c r="L23" s="19">
        <f t="shared" ref="L23" si="3">SUM(L14:L22)</f>
        <v>88.28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1457</v>
      </c>
      <c r="G24" s="32">
        <f t="shared" ref="G24:J24" si="4">G13+G23</f>
        <v>46.989999999999995</v>
      </c>
      <c r="H24" s="32">
        <f t="shared" si="4"/>
        <v>36.520000000000003</v>
      </c>
      <c r="I24" s="32">
        <f t="shared" si="4"/>
        <v>188.15</v>
      </c>
      <c r="J24" s="32">
        <f t="shared" si="4"/>
        <v>1256.4000000000001</v>
      </c>
      <c r="K24" s="32"/>
      <c r="L24" s="32">
        <f t="shared" ref="L24" si="5">L13+L23</f>
        <v>146.07999999999998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125</v>
      </c>
      <c r="F25" s="40">
        <v>200</v>
      </c>
      <c r="G25" s="40">
        <v>8.1999999999999993</v>
      </c>
      <c r="H25" s="40">
        <v>9.1999999999999993</v>
      </c>
      <c r="I25" s="40">
        <v>38.6</v>
      </c>
      <c r="J25" s="40">
        <v>270</v>
      </c>
      <c r="K25" s="41" t="s">
        <v>126</v>
      </c>
      <c r="L25" s="40">
        <v>15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118</v>
      </c>
      <c r="F27" s="43">
        <v>200</v>
      </c>
      <c r="G27" s="43">
        <v>4.5999999999999996</v>
      </c>
      <c r="H27" s="43">
        <v>3.6</v>
      </c>
      <c r="I27" s="43">
        <v>12.6</v>
      </c>
      <c r="J27" s="43">
        <v>100</v>
      </c>
      <c r="K27" s="44" t="s">
        <v>119</v>
      </c>
      <c r="L27" s="43">
        <v>7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3.83</v>
      </c>
      <c r="H28" s="43">
        <v>1.5</v>
      </c>
      <c r="I28" s="43">
        <v>24.5</v>
      </c>
      <c r="J28" s="43">
        <v>117</v>
      </c>
      <c r="K28" s="44" t="s">
        <v>53</v>
      </c>
      <c r="L28" s="43">
        <v>2.8</v>
      </c>
    </row>
    <row r="29" spans="1:12" ht="14.4" x14ac:dyDescent="0.3">
      <c r="A29" s="14"/>
      <c r="B29" s="15"/>
      <c r="C29" s="11"/>
      <c r="D29" s="7" t="s">
        <v>24</v>
      </c>
      <c r="E29" s="42" t="s">
        <v>117</v>
      </c>
      <c r="F29" s="43">
        <v>150</v>
      </c>
      <c r="G29" s="43">
        <v>0.6</v>
      </c>
      <c r="H29" s="43">
        <v>0.6</v>
      </c>
      <c r="I29" s="43">
        <v>14.7</v>
      </c>
      <c r="J29" s="43">
        <v>67</v>
      </c>
      <c r="K29" s="44" t="s">
        <v>112</v>
      </c>
      <c r="L29" s="43">
        <v>18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17.23</v>
      </c>
      <c r="H32" s="19">
        <f t="shared" ref="H32" si="7">SUM(H25:H31)</f>
        <v>14.899999999999999</v>
      </c>
      <c r="I32" s="19">
        <f t="shared" ref="I32" si="8">SUM(I25:I31)</f>
        <v>90.4</v>
      </c>
      <c r="J32" s="19">
        <f t="shared" ref="J32:L32" si="9">SUM(J25:J31)</f>
        <v>554</v>
      </c>
      <c r="K32" s="25"/>
      <c r="L32" s="19">
        <f t="shared" si="9"/>
        <v>42.8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80</v>
      </c>
      <c r="G33" s="43">
        <v>1.21</v>
      </c>
      <c r="H33" s="43">
        <v>3.73</v>
      </c>
      <c r="I33" s="43">
        <v>5.91</v>
      </c>
      <c r="J33" s="43">
        <v>62</v>
      </c>
      <c r="K33" s="44" t="s">
        <v>83</v>
      </c>
      <c r="L33" s="43">
        <v>21</v>
      </c>
    </row>
    <row r="34" spans="1:12" ht="14.4" x14ac:dyDescent="0.3">
      <c r="A34" s="14"/>
      <c r="B34" s="15"/>
      <c r="C34" s="11"/>
      <c r="D34" s="7" t="s">
        <v>27</v>
      </c>
      <c r="E34" s="42" t="s">
        <v>86</v>
      </c>
      <c r="F34" s="43">
        <v>250</v>
      </c>
      <c r="G34" s="43">
        <v>6.45</v>
      </c>
      <c r="H34" s="43">
        <v>3.47</v>
      </c>
      <c r="I34" s="43">
        <v>23.12</v>
      </c>
      <c r="J34" s="43">
        <v>149</v>
      </c>
      <c r="K34" s="44" t="s">
        <v>55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11.61</v>
      </c>
      <c r="H35" s="43">
        <v>3.6</v>
      </c>
      <c r="I35" s="43">
        <v>5.49</v>
      </c>
      <c r="J35" s="43">
        <v>101</v>
      </c>
      <c r="K35" s="44" t="s">
        <v>57</v>
      </c>
      <c r="L35" s="43">
        <v>26</v>
      </c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4.42</v>
      </c>
      <c r="H36" s="43">
        <v>5.25</v>
      </c>
      <c r="I36" s="43">
        <v>30.45</v>
      </c>
      <c r="J36" s="43">
        <v>203</v>
      </c>
      <c r="K36" s="44" t="s">
        <v>59</v>
      </c>
      <c r="L36" s="43">
        <v>16</v>
      </c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</v>
      </c>
      <c r="I37" s="43">
        <v>7.1</v>
      </c>
      <c r="J37" s="43">
        <v>65</v>
      </c>
      <c r="K37" s="44" t="s">
        <v>61</v>
      </c>
      <c r="L37" s="43">
        <v>8.5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2.2999999999999998</v>
      </c>
      <c r="H38" s="43">
        <v>0.9</v>
      </c>
      <c r="I38" s="43">
        <v>14.7</v>
      </c>
      <c r="J38" s="43">
        <v>70</v>
      </c>
      <c r="K38" s="44" t="s">
        <v>53</v>
      </c>
      <c r="L38" s="43">
        <v>1.68</v>
      </c>
    </row>
    <row r="39" spans="1:12" ht="14.4" x14ac:dyDescent="0.3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2.64</v>
      </c>
      <c r="H39" s="43">
        <v>0.48</v>
      </c>
      <c r="I39" s="43">
        <v>15.08</v>
      </c>
      <c r="J39" s="43">
        <v>69</v>
      </c>
      <c r="K39" s="44" t="s">
        <v>53</v>
      </c>
      <c r="L39" s="43">
        <v>1.6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28.73</v>
      </c>
      <c r="H42" s="19">
        <f t="shared" ref="H42" si="11">SUM(H33:H41)</f>
        <v>17.43</v>
      </c>
      <c r="I42" s="19">
        <f t="shared" ref="I42" si="12">SUM(I33:I41)</f>
        <v>101.85</v>
      </c>
      <c r="J42" s="19">
        <f t="shared" ref="J42:L42" si="13">SUM(J33:J41)</f>
        <v>719</v>
      </c>
      <c r="K42" s="25"/>
      <c r="L42" s="19">
        <f t="shared" si="13"/>
        <v>94.78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1440</v>
      </c>
      <c r="G43" s="32">
        <f t="shared" ref="G43" si="14">G32+G42</f>
        <v>45.96</v>
      </c>
      <c r="H43" s="32">
        <f t="shared" ref="H43" si="15">H32+H42</f>
        <v>32.33</v>
      </c>
      <c r="I43" s="32">
        <f t="shared" ref="I43" si="16">I32+I42</f>
        <v>192.25</v>
      </c>
      <c r="J43" s="32">
        <f t="shared" ref="J43:L43" si="17">J32+J42</f>
        <v>1273</v>
      </c>
      <c r="K43" s="32"/>
      <c r="L43" s="32">
        <f t="shared" si="17"/>
        <v>137.57999999999998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131</v>
      </c>
      <c r="F44" s="40">
        <v>200</v>
      </c>
      <c r="G44" s="40">
        <v>10.53</v>
      </c>
      <c r="H44" s="40">
        <v>9.06</v>
      </c>
      <c r="I44" s="40">
        <v>38.130000000000003</v>
      </c>
      <c r="J44" s="40">
        <v>277</v>
      </c>
      <c r="K44" s="41" t="s">
        <v>132</v>
      </c>
      <c r="L44" s="40">
        <v>25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123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44" t="s">
        <v>124</v>
      </c>
      <c r="L46" s="43">
        <v>7</v>
      </c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3.83</v>
      </c>
      <c r="H47" s="43">
        <v>1.5</v>
      </c>
      <c r="I47" s="43">
        <v>24.5</v>
      </c>
      <c r="J47" s="43">
        <v>117</v>
      </c>
      <c r="K47" s="44" t="s">
        <v>53</v>
      </c>
      <c r="L47" s="43">
        <v>2.8</v>
      </c>
    </row>
    <row r="48" spans="1:12" ht="14.4" x14ac:dyDescent="0.3">
      <c r="A48" s="23"/>
      <c r="B48" s="15"/>
      <c r="C48" s="11"/>
      <c r="D48" s="7" t="s">
        <v>24</v>
      </c>
      <c r="E48" s="42" t="s">
        <v>122</v>
      </c>
      <c r="F48" s="43">
        <v>150</v>
      </c>
      <c r="G48" s="43">
        <v>0.38</v>
      </c>
      <c r="H48" s="43">
        <v>0.28000000000000003</v>
      </c>
      <c r="I48" s="43">
        <v>8.6999999999999993</v>
      </c>
      <c r="J48" s="43">
        <v>68</v>
      </c>
      <c r="K48" s="44" t="s">
        <v>112</v>
      </c>
      <c r="L48" s="43">
        <v>18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18.539999999999996</v>
      </c>
      <c r="H51" s="19">
        <f t="shared" ref="H51" si="19">SUM(H44:H50)</f>
        <v>13.74</v>
      </c>
      <c r="I51" s="19">
        <f t="shared" ref="I51" si="20">SUM(I44:I50)</f>
        <v>82.63000000000001</v>
      </c>
      <c r="J51" s="19">
        <f t="shared" ref="J51:L51" si="21">SUM(J44:J50)</f>
        <v>548</v>
      </c>
      <c r="K51" s="25"/>
      <c r="L51" s="19">
        <f t="shared" si="21"/>
        <v>52.8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80</v>
      </c>
      <c r="G52" s="43">
        <v>1.06</v>
      </c>
      <c r="H52" s="43">
        <v>3.6</v>
      </c>
      <c r="I52" s="43">
        <v>6.1</v>
      </c>
      <c r="J52" s="43">
        <v>61</v>
      </c>
      <c r="K52" s="44" t="s">
        <v>65</v>
      </c>
      <c r="L52" s="43">
        <v>5</v>
      </c>
    </row>
    <row r="53" spans="1:12" ht="14.4" x14ac:dyDescent="0.3">
      <c r="A53" s="23"/>
      <c r="B53" s="15"/>
      <c r="C53" s="11"/>
      <c r="D53" s="7" t="s">
        <v>27</v>
      </c>
      <c r="E53" s="42" t="s">
        <v>85</v>
      </c>
      <c r="F53" s="43">
        <v>255</v>
      </c>
      <c r="G53" s="43">
        <v>5.77</v>
      </c>
      <c r="H53" s="43">
        <v>7.03</v>
      </c>
      <c r="I53" s="43">
        <v>7.15</v>
      </c>
      <c r="J53" s="43">
        <v>115</v>
      </c>
      <c r="K53" s="44" t="s">
        <v>66</v>
      </c>
      <c r="L53" s="43">
        <v>27</v>
      </c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16.440000000000001</v>
      </c>
      <c r="H54" s="43">
        <v>15.72</v>
      </c>
      <c r="I54" s="43">
        <v>14.88</v>
      </c>
      <c r="J54" s="43">
        <v>265</v>
      </c>
      <c r="K54" s="44" t="s">
        <v>70</v>
      </c>
      <c r="L54" s="43">
        <v>46</v>
      </c>
    </row>
    <row r="55" spans="1:12" ht="14.4" x14ac:dyDescent="0.3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14.5</v>
      </c>
      <c r="H55" s="43">
        <v>1.3</v>
      </c>
      <c r="I55" s="43">
        <v>33.799999999999997</v>
      </c>
      <c r="J55" s="43">
        <v>205</v>
      </c>
      <c r="K55" s="44" t="s">
        <v>68</v>
      </c>
      <c r="L55" s="43">
        <v>10</v>
      </c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0.15</v>
      </c>
      <c r="H56" s="43">
        <v>0.14000000000000001</v>
      </c>
      <c r="I56" s="43">
        <v>9.93</v>
      </c>
      <c r="J56" s="43">
        <v>42</v>
      </c>
      <c r="K56" s="44" t="s">
        <v>63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2.2999999999999998</v>
      </c>
      <c r="H57" s="43">
        <v>0.9</v>
      </c>
      <c r="I57" s="43">
        <v>14.7</v>
      </c>
      <c r="J57" s="43">
        <v>70</v>
      </c>
      <c r="K57" s="44" t="s">
        <v>53</v>
      </c>
      <c r="L57" s="43">
        <v>1.68</v>
      </c>
    </row>
    <row r="58" spans="1:12" ht="14.4" x14ac:dyDescent="0.3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2.64</v>
      </c>
      <c r="H58" s="43">
        <v>0.48</v>
      </c>
      <c r="I58" s="43">
        <v>15.08</v>
      </c>
      <c r="J58" s="43">
        <v>69</v>
      </c>
      <c r="K58" s="44" t="s">
        <v>53</v>
      </c>
      <c r="L58" s="43">
        <v>1.6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845</v>
      </c>
      <c r="G61" s="19">
        <f t="shared" ref="G61" si="22">SUM(G52:G60)</f>
        <v>42.86</v>
      </c>
      <c r="H61" s="19">
        <f t="shared" ref="H61" si="23">SUM(H52:H60)</f>
        <v>29.17</v>
      </c>
      <c r="I61" s="19">
        <f t="shared" ref="I61" si="24">SUM(I52:I60)</f>
        <v>101.64</v>
      </c>
      <c r="J61" s="19">
        <f t="shared" ref="J61:L61" si="25">SUM(J52:J60)</f>
        <v>827</v>
      </c>
      <c r="K61" s="25"/>
      <c r="L61" s="19">
        <f t="shared" si="25"/>
        <v>98.28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1445</v>
      </c>
      <c r="G62" s="32">
        <f t="shared" ref="G62" si="26">G51+G61</f>
        <v>61.399999999999991</v>
      </c>
      <c r="H62" s="32">
        <f t="shared" ref="H62" si="27">H51+H61</f>
        <v>42.910000000000004</v>
      </c>
      <c r="I62" s="32">
        <f t="shared" ref="I62" si="28">I51+I61</f>
        <v>184.27</v>
      </c>
      <c r="J62" s="32">
        <f t="shared" ref="J62:L62" si="29">J51+J61</f>
        <v>1375</v>
      </c>
      <c r="K62" s="32"/>
      <c r="L62" s="32">
        <f t="shared" si="29"/>
        <v>151.07999999999998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129</v>
      </c>
      <c r="F63" s="40">
        <v>200</v>
      </c>
      <c r="G63" s="40">
        <v>39.6</v>
      </c>
      <c r="H63" s="40">
        <v>14.26</v>
      </c>
      <c r="I63" s="40">
        <v>28.93</v>
      </c>
      <c r="J63" s="40">
        <v>401.6</v>
      </c>
      <c r="K63" s="41" t="s">
        <v>130</v>
      </c>
      <c r="L63" s="40">
        <v>35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107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108</v>
      </c>
      <c r="L65" s="43">
        <v>2.4</v>
      </c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3.83</v>
      </c>
      <c r="H66" s="43">
        <v>1.5</v>
      </c>
      <c r="I66" s="43">
        <v>24.5</v>
      </c>
      <c r="J66" s="43">
        <v>117</v>
      </c>
      <c r="K66" s="44" t="s">
        <v>53</v>
      </c>
      <c r="L66" s="43">
        <v>2.8</v>
      </c>
    </row>
    <row r="67" spans="1:12" ht="14.4" x14ac:dyDescent="0.3">
      <c r="A67" s="23"/>
      <c r="B67" s="15"/>
      <c r="C67" s="11"/>
      <c r="D67" s="7" t="s">
        <v>24</v>
      </c>
      <c r="E67" s="42" t="s">
        <v>111</v>
      </c>
      <c r="F67" s="43">
        <v>150</v>
      </c>
      <c r="G67" s="43">
        <v>1.17</v>
      </c>
      <c r="H67" s="43">
        <v>0.32</v>
      </c>
      <c r="I67" s="43">
        <v>11.25</v>
      </c>
      <c r="J67" s="43">
        <v>52.5</v>
      </c>
      <c r="K67" s="44" t="s">
        <v>112</v>
      </c>
      <c r="L67" s="43">
        <v>27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44.800000000000004</v>
      </c>
      <c r="H70" s="19">
        <f t="shared" ref="H70" si="31">SUM(H63:H69)</f>
        <v>16.079999999999998</v>
      </c>
      <c r="I70" s="19">
        <f t="shared" ref="I70" si="32">SUM(I63:I69)</f>
        <v>71.180000000000007</v>
      </c>
      <c r="J70" s="19">
        <f t="shared" ref="J70:L70" si="33">SUM(J63:J69)</f>
        <v>598.1</v>
      </c>
      <c r="K70" s="25"/>
      <c r="L70" s="19">
        <f t="shared" si="33"/>
        <v>67.199999999999989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80</v>
      </c>
      <c r="G71" s="43">
        <v>0.8</v>
      </c>
      <c r="H71" s="43">
        <v>8.1300000000000008</v>
      </c>
      <c r="I71" s="43">
        <v>5.73</v>
      </c>
      <c r="J71" s="43">
        <v>99</v>
      </c>
      <c r="K71" s="44" t="s">
        <v>72</v>
      </c>
      <c r="L71" s="43">
        <v>6</v>
      </c>
    </row>
    <row r="72" spans="1:12" ht="14.4" x14ac:dyDescent="0.3">
      <c r="A72" s="23"/>
      <c r="B72" s="15"/>
      <c r="C72" s="11"/>
      <c r="D72" s="7" t="s">
        <v>27</v>
      </c>
      <c r="E72" s="42" t="s">
        <v>87</v>
      </c>
      <c r="F72" s="43">
        <v>250</v>
      </c>
      <c r="G72" s="43">
        <v>6.17</v>
      </c>
      <c r="H72" s="43">
        <v>7.22</v>
      </c>
      <c r="I72" s="43">
        <v>14.07</v>
      </c>
      <c r="J72" s="43">
        <v>145</v>
      </c>
      <c r="K72" s="44" t="s">
        <v>73</v>
      </c>
      <c r="L72" s="43">
        <v>22</v>
      </c>
    </row>
    <row r="73" spans="1:12" ht="14.4" x14ac:dyDescent="0.3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28.91</v>
      </c>
      <c r="H73" s="43">
        <v>2.13</v>
      </c>
      <c r="I73" s="43">
        <v>1.01</v>
      </c>
      <c r="J73" s="43">
        <v>139</v>
      </c>
      <c r="K73" s="44" t="s">
        <v>75</v>
      </c>
      <c r="L73" s="43">
        <v>17</v>
      </c>
    </row>
    <row r="74" spans="1:12" ht="14.4" x14ac:dyDescent="0.3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5.4</v>
      </c>
      <c r="H74" s="43">
        <v>4.9000000000000004</v>
      </c>
      <c r="I74" s="43">
        <v>32.799999999999997</v>
      </c>
      <c r="J74" s="43">
        <v>197</v>
      </c>
      <c r="K74" s="44" t="s">
        <v>77</v>
      </c>
      <c r="L74" s="43">
        <v>16</v>
      </c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50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2.2999999999999998</v>
      </c>
      <c r="H76" s="43">
        <v>0.9</v>
      </c>
      <c r="I76" s="43">
        <v>14.7</v>
      </c>
      <c r="J76" s="43">
        <v>70</v>
      </c>
      <c r="K76" s="44" t="s">
        <v>53</v>
      </c>
      <c r="L76" s="43">
        <v>1.68</v>
      </c>
    </row>
    <row r="77" spans="1:12" ht="14.4" x14ac:dyDescent="0.3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2.64</v>
      </c>
      <c r="H77" s="43">
        <v>0.48</v>
      </c>
      <c r="I77" s="43">
        <v>15.08</v>
      </c>
      <c r="J77" s="43">
        <v>69</v>
      </c>
      <c r="K77" s="44" t="s">
        <v>53</v>
      </c>
      <c r="L77" s="43">
        <v>1.6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46.72</v>
      </c>
      <c r="H80" s="19">
        <f t="shared" ref="H80" si="35">SUM(H71:H79)</f>
        <v>23.76</v>
      </c>
      <c r="I80" s="19">
        <f t="shared" ref="I80" si="36">SUM(I71:I79)</f>
        <v>103.19</v>
      </c>
      <c r="J80" s="19">
        <f t="shared" ref="J80:L80" si="37">SUM(J71:J79)</f>
        <v>800</v>
      </c>
      <c r="K80" s="25"/>
      <c r="L80" s="19">
        <f t="shared" si="37"/>
        <v>71.28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1440</v>
      </c>
      <c r="G81" s="32">
        <f t="shared" ref="G81" si="38">G70+G80</f>
        <v>91.52000000000001</v>
      </c>
      <c r="H81" s="32">
        <f t="shared" ref="H81" si="39">H70+H80</f>
        <v>39.840000000000003</v>
      </c>
      <c r="I81" s="32">
        <f t="shared" ref="I81" si="40">I70+I80</f>
        <v>174.37</v>
      </c>
      <c r="J81" s="32">
        <f t="shared" ref="J81:L81" si="41">J70+J80</f>
        <v>1398.1</v>
      </c>
      <c r="K81" s="32"/>
      <c r="L81" s="32">
        <f t="shared" si="41"/>
        <v>138.47999999999999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120</v>
      </c>
      <c r="F82" s="40">
        <v>200</v>
      </c>
      <c r="G82" s="40">
        <v>5</v>
      </c>
      <c r="H82" s="40">
        <v>5.8</v>
      </c>
      <c r="I82" s="40">
        <v>24.1</v>
      </c>
      <c r="J82" s="40">
        <v>169</v>
      </c>
      <c r="K82" s="41" t="s">
        <v>121</v>
      </c>
      <c r="L82" s="40">
        <v>15</v>
      </c>
    </row>
    <row r="83" spans="1:12" ht="14.4" x14ac:dyDescent="0.3">
      <c r="A83" s="23"/>
      <c r="B83" s="15"/>
      <c r="C83" s="11"/>
      <c r="D83" s="6"/>
      <c r="E83" s="42" t="s">
        <v>109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54</v>
      </c>
      <c r="K83" s="44" t="s">
        <v>110</v>
      </c>
      <c r="L83" s="43">
        <v>10</v>
      </c>
    </row>
    <row r="84" spans="1:12" ht="14.4" x14ac:dyDescent="0.3">
      <c r="A84" s="23"/>
      <c r="B84" s="15"/>
      <c r="C84" s="11"/>
      <c r="D84" s="7" t="s">
        <v>22</v>
      </c>
      <c r="E84" s="42" t="s">
        <v>118</v>
      </c>
      <c r="F84" s="43">
        <v>200</v>
      </c>
      <c r="G84" s="43">
        <v>4.5999999999999996</v>
      </c>
      <c r="H84" s="43">
        <v>3.6</v>
      </c>
      <c r="I84" s="43">
        <v>12.6</v>
      </c>
      <c r="J84" s="43">
        <v>100</v>
      </c>
      <c r="K84" s="44" t="s">
        <v>119</v>
      </c>
      <c r="L84" s="43">
        <v>7</v>
      </c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3.83</v>
      </c>
      <c r="H85" s="43">
        <v>1.5</v>
      </c>
      <c r="I85" s="43">
        <v>24.5</v>
      </c>
      <c r="J85" s="43">
        <v>117</v>
      </c>
      <c r="K85" s="44" t="s">
        <v>53</v>
      </c>
      <c r="L85" s="43">
        <v>2.8</v>
      </c>
    </row>
    <row r="86" spans="1:12" ht="14.4" x14ac:dyDescent="0.3">
      <c r="A86" s="23"/>
      <c r="B86" s="15"/>
      <c r="C86" s="11"/>
      <c r="D86" s="7" t="s">
        <v>24</v>
      </c>
      <c r="E86" s="42" t="s">
        <v>122</v>
      </c>
      <c r="F86" s="43">
        <v>150</v>
      </c>
      <c r="G86" s="43">
        <v>0.38</v>
      </c>
      <c r="H86" s="43">
        <v>0.28000000000000003</v>
      </c>
      <c r="I86" s="43">
        <v>8.6999999999999993</v>
      </c>
      <c r="J86" s="43">
        <v>68</v>
      </c>
      <c r="K86" s="44" t="s">
        <v>112</v>
      </c>
      <c r="L86" s="43">
        <v>18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17.309999999999999</v>
      </c>
      <c r="H89" s="19">
        <f t="shared" ref="H89" si="43">SUM(H82:H88)</f>
        <v>15.579999999999998</v>
      </c>
      <c r="I89" s="19">
        <f t="shared" ref="I89" si="44">SUM(I82:I88)</f>
        <v>69.900000000000006</v>
      </c>
      <c r="J89" s="19">
        <f t="shared" ref="J89:L89" si="45">SUM(J82:J88)</f>
        <v>508</v>
      </c>
      <c r="K89" s="25"/>
      <c r="L89" s="19">
        <f t="shared" si="45"/>
        <v>52.8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80</v>
      </c>
      <c r="G90" s="43">
        <v>1.73</v>
      </c>
      <c r="H90" s="43">
        <v>5.6</v>
      </c>
      <c r="I90" s="43">
        <v>9.07</v>
      </c>
      <c r="J90" s="43">
        <v>95</v>
      </c>
      <c r="K90" s="44" t="s">
        <v>79</v>
      </c>
      <c r="L90" s="43">
        <v>7</v>
      </c>
    </row>
    <row r="91" spans="1:12" ht="14.4" x14ac:dyDescent="0.3">
      <c r="A91" s="23"/>
      <c r="B91" s="15"/>
      <c r="C91" s="11"/>
      <c r="D91" s="7" t="s">
        <v>27</v>
      </c>
      <c r="E91" s="42" t="s">
        <v>88</v>
      </c>
      <c r="F91" s="43">
        <v>250</v>
      </c>
      <c r="G91" s="43">
        <v>8.4700000000000006</v>
      </c>
      <c r="H91" s="43">
        <v>4.72</v>
      </c>
      <c r="I91" s="43">
        <v>18</v>
      </c>
      <c r="J91" s="43">
        <v>157</v>
      </c>
      <c r="K91" s="44" t="s">
        <v>80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81</v>
      </c>
      <c r="F92" s="43">
        <v>200</v>
      </c>
      <c r="G92" s="43">
        <v>20.100000000000001</v>
      </c>
      <c r="H92" s="43">
        <v>18.7</v>
      </c>
      <c r="I92" s="43">
        <v>17.2</v>
      </c>
      <c r="J92" s="43">
        <v>318</v>
      </c>
      <c r="K92" s="44" t="s">
        <v>82</v>
      </c>
      <c r="L92" s="43">
        <v>57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0.15</v>
      </c>
      <c r="H94" s="43">
        <v>0.14000000000000001</v>
      </c>
      <c r="I94" s="43">
        <v>9.93</v>
      </c>
      <c r="J94" s="43">
        <v>42</v>
      </c>
      <c r="K94" s="44" t="s">
        <v>63</v>
      </c>
      <c r="L94" s="43">
        <v>7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2.2999999999999998</v>
      </c>
      <c r="H95" s="43">
        <v>0.9</v>
      </c>
      <c r="I95" s="43">
        <v>14.7</v>
      </c>
      <c r="J95" s="43">
        <v>70</v>
      </c>
      <c r="K95" s="44" t="s">
        <v>53</v>
      </c>
      <c r="L95" s="43">
        <v>1.68</v>
      </c>
    </row>
    <row r="96" spans="1:12" ht="14.4" x14ac:dyDescent="0.3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2.64</v>
      </c>
      <c r="H96" s="43">
        <v>0.48</v>
      </c>
      <c r="I96" s="43">
        <v>15.08</v>
      </c>
      <c r="J96" s="43">
        <v>69</v>
      </c>
      <c r="K96" s="44" t="s">
        <v>53</v>
      </c>
      <c r="L96" s="43">
        <v>1.6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35.39</v>
      </c>
      <c r="H99" s="19">
        <f t="shared" ref="H99" si="47">SUM(H90:H98)</f>
        <v>30.54</v>
      </c>
      <c r="I99" s="19">
        <f t="shared" ref="I99" si="48">SUM(I90:I98)</f>
        <v>83.97999999999999</v>
      </c>
      <c r="J99" s="19">
        <f t="shared" ref="J99:L99" si="49">SUM(J90:J98)</f>
        <v>751</v>
      </c>
      <c r="K99" s="25"/>
      <c r="L99" s="19">
        <f t="shared" si="49"/>
        <v>94.28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1415</v>
      </c>
      <c r="G100" s="32">
        <f t="shared" ref="G100" si="50">G89+G99</f>
        <v>52.7</v>
      </c>
      <c r="H100" s="32">
        <f t="shared" ref="H100" si="51">H89+H99</f>
        <v>46.12</v>
      </c>
      <c r="I100" s="32">
        <f t="shared" ref="I100" si="52">I89+I99</f>
        <v>153.88</v>
      </c>
      <c r="J100" s="32">
        <f t="shared" ref="J100:L100" si="53">J89+J99</f>
        <v>1259</v>
      </c>
      <c r="K100" s="32"/>
      <c r="L100" s="32">
        <f t="shared" si="53"/>
        <v>147.07999999999998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127</v>
      </c>
      <c r="F101" s="40">
        <v>200</v>
      </c>
      <c r="G101" s="40">
        <v>16.93</v>
      </c>
      <c r="H101" s="40">
        <v>24</v>
      </c>
      <c r="I101" s="40">
        <v>4.4000000000000004</v>
      </c>
      <c r="J101" s="40">
        <v>301</v>
      </c>
      <c r="K101" s="41" t="s">
        <v>128</v>
      </c>
      <c r="L101" s="40">
        <v>26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0.2</v>
      </c>
      <c r="H103" s="43">
        <v>0</v>
      </c>
      <c r="I103" s="43">
        <v>6.5</v>
      </c>
      <c r="J103" s="43">
        <v>27</v>
      </c>
      <c r="K103" s="44" t="s">
        <v>108</v>
      </c>
      <c r="L103" s="43">
        <v>2.4</v>
      </c>
    </row>
    <row r="104" spans="1:12" ht="14.4" x14ac:dyDescent="0.3">
      <c r="A104" s="23"/>
      <c r="B104" s="15"/>
      <c r="C104" s="11"/>
      <c r="D104" s="7" t="s">
        <v>23</v>
      </c>
      <c r="E104" s="42" t="s">
        <v>51</v>
      </c>
      <c r="F104" s="43">
        <v>50</v>
      </c>
      <c r="G104" s="43">
        <v>3.83</v>
      </c>
      <c r="H104" s="43">
        <v>1.5</v>
      </c>
      <c r="I104" s="43">
        <v>24.5</v>
      </c>
      <c r="J104" s="43">
        <v>117</v>
      </c>
      <c r="K104" s="44" t="s">
        <v>53</v>
      </c>
      <c r="L104" s="43">
        <v>2.8</v>
      </c>
    </row>
    <row r="105" spans="1:12" ht="14.4" x14ac:dyDescent="0.3">
      <c r="A105" s="23"/>
      <c r="B105" s="15"/>
      <c r="C105" s="11"/>
      <c r="D105" s="7" t="s">
        <v>24</v>
      </c>
      <c r="E105" s="42" t="s">
        <v>122</v>
      </c>
      <c r="F105" s="43">
        <v>150</v>
      </c>
      <c r="G105" s="43">
        <v>0.38</v>
      </c>
      <c r="H105" s="43">
        <v>0.28000000000000003</v>
      </c>
      <c r="I105" s="43">
        <v>8.6999999999999993</v>
      </c>
      <c r="J105" s="43">
        <v>68</v>
      </c>
      <c r="K105" s="44" t="s">
        <v>112</v>
      </c>
      <c r="L105" s="43">
        <v>18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21.34</v>
      </c>
      <c r="H108" s="19">
        <f t="shared" si="54"/>
        <v>25.78</v>
      </c>
      <c r="I108" s="19">
        <f t="shared" si="54"/>
        <v>44.099999999999994</v>
      </c>
      <c r="J108" s="19">
        <f t="shared" si="54"/>
        <v>513</v>
      </c>
      <c r="K108" s="25"/>
      <c r="L108" s="19">
        <f t="shared" ref="L108" si="55">SUM(L101:L107)</f>
        <v>49.2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80</v>
      </c>
      <c r="G109" s="43">
        <v>1.21</v>
      </c>
      <c r="H109" s="43">
        <v>3.73</v>
      </c>
      <c r="I109" s="43">
        <v>5.91</v>
      </c>
      <c r="J109" s="43">
        <v>62</v>
      </c>
      <c r="K109" s="44" t="s">
        <v>83</v>
      </c>
      <c r="L109" s="43">
        <v>21</v>
      </c>
    </row>
    <row r="110" spans="1:12" ht="14.4" x14ac:dyDescent="0.3">
      <c r="A110" s="23"/>
      <c r="B110" s="15"/>
      <c r="C110" s="11"/>
      <c r="D110" s="7" t="s">
        <v>27</v>
      </c>
      <c r="E110" s="42" t="s">
        <v>89</v>
      </c>
      <c r="F110" s="43">
        <v>250</v>
      </c>
      <c r="G110" s="43">
        <v>5.77</v>
      </c>
      <c r="H110" s="43">
        <v>4.0999999999999996</v>
      </c>
      <c r="I110" s="43">
        <v>14.25</v>
      </c>
      <c r="J110" s="43">
        <v>117</v>
      </c>
      <c r="K110" s="44" t="s">
        <v>90</v>
      </c>
      <c r="L110" s="43">
        <v>20</v>
      </c>
    </row>
    <row r="111" spans="1:12" ht="14.4" x14ac:dyDescent="0.3">
      <c r="A111" s="23"/>
      <c r="B111" s="15"/>
      <c r="C111" s="11"/>
      <c r="D111" s="7" t="s">
        <v>28</v>
      </c>
      <c r="E111" s="42" t="s">
        <v>91</v>
      </c>
      <c r="F111" s="43">
        <v>200</v>
      </c>
      <c r="G111" s="43">
        <v>27.3</v>
      </c>
      <c r="H111" s="43">
        <v>8.1</v>
      </c>
      <c r="I111" s="43">
        <v>33.200000000000003</v>
      </c>
      <c r="J111" s="43">
        <v>314</v>
      </c>
      <c r="K111" s="44" t="s">
        <v>92</v>
      </c>
      <c r="L111" s="43">
        <v>30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50</v>
      </c>
      <c r="L113" s="43">
        <v>7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2.2999999999999998</v>
      </c>
      <c r="H114" s="43">
        <v>0.9</v>
      </c>
      <c r="I114" s="43">
        <v>14.7</v>
      </c>
      <c r="J114" s="43">
        <v>70</v>
      </c>
      <c r="K114" s="44" t="s">
        <v>53</v>
      </c>
      <c r="L114" s="43">
        <v>1.68</v>
      </c>
    </row>
    <row r="115" spans="1:12" ht="14.4" x14ac:dyDescent="0.3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2.64</v>
      </c>
      <c r="H115" s="43">
        <v>0.48</v>
      </c>
      <c r="I115" s="43">
        <v>15.08</v>
      </c>
      <c r="J115" s="43">
        <v>69</v>
      </c>
      <c r="K115" s="44" t="s">
        <v>53</v>
      </c>
      <c r="L115" s="43">
        <v>1.6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39.72</v>
      </c>
      <c r="H118" s="19">
        <f t="shared" si="56"/>
        <v>17.309999999999999</v>
      </c>
      <c r="I118" s="19">
        <f t="shared" si="56"/>
        <v>102.94</v>
      </c>
      <c r="J118" s="19">
        <f t="shared" si="56"/>
        <v>713</v>
      </c>
      <c r="K118" s="25"/>
      <c r="L118" s="19">
        <f t="shared" ref="L118" si="57">SUM(L109:L117)</f>
        <v>81.28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1400</v>
      </c>
      <c r="G119" s="32">
        <f t="shared" ref="G119" si="58">G108+G118</f>
        <v>61.06</v>
      </c>
      <c r="H119" s="32">
        <f t="shared" ref="H119" si="59">H108+H118</f>
        <v>43.09</v>
      </c>
      <c r="I119" s="32">
        <f t="shared" ref="I119" si="60">I108+I118</f>
        <v>147.04</v>
      </c>
      <c r="J119" s="32">
        <f t="shared" ref="J119:L119" si="61">J108+J118</f>
        <v>1226</v>
      </c>
      <c r="K119" s="32"/>
      <c r="L119" s="32">
        <f t="shared" si="61"/>
        <v>130.48000000000002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125</v>
      </c>
      <c r="F120" s="40">
        <v>200</v>
      </c>
      <c r="G120" s="40">
        <v>8.1999999999999993</v>
      </c>
      <c r="H120" s="40">
        <v>9.1999999999999993</v>
      </c>
      <c r="I120" s="40">
        <v>38.6</v>
      </c>
      <c r="J120" s="40">
        <v>270</v>
      </c>
      <c r="K120" s="41" t="s">
        <v>126</v>
      </c>
      <c r="L120" s="40">
        <v>15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123</v>
      </c>
      <c r="F122" s="43">
        <v>200</v>
      </c>
      <c r="G122" s="43">
        <v>3.8</v>
      </c>
      <c r="H122" s="43">
        <v>2.9</v>
      </c>
      <c r="I122" s="43">
        <v>11.3</v>
      </c>
      <c r="J122" s="43">
        <v>86</v>
      </c>
      <c r="K122" s="44" t="s">
        <v>124</v>
      </c>
      <c r="L122" s="43">
        <v>7</v>
      </c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3.83</v>
      </c>
      <c r="H123" s="43">
        <v>1.5</v>
      </c>
      <c r="I123" s="43">
        <v>24.5</v>
      </c>
      <c r="J123" s="43">
        <v>117</v>
      </c>
      <c r="K123" s="44" t="s">
        <v>53</v>
      </c>
      <c r="L123" s="43">
        <v>2.8</v>
      </c>
    </row>
    <row r="124" spans="1:12" ht="14.4" x14ac:dyDescent="0.3">
      <c r="A124" s="14"/>
      <c r="B124" s="15"/>
      <c r="C124" s="11"/>
      <c r="D124" s="7" t="s">
        <v>24</v>
      </c>
      <c r="E124" s="42" t="s">
        <v>117</v>
      </c>
      <c r="F124" s="43">
        <v>150</v>
      </c>
      <c r="G124" s="43">
        <v>0.6</v>
      </c>
      <c r="H124" s="43">
        <v>0.6</v>
      </c>
      <c r="I124" s="43">
        <v>14.7</v>
      </c>
      <c r="J124" s="43">
        <v>67</v>
      </c>
      <c r="K124" s="44" t="s">
        <v>112</v>
      </c>
      <c r="L124" s="43">
        <v>18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16.43</v>
      </c>
      <c r="H127" s="19">
        <f t="shared" si="62"/>
        <v>14.2</v>
      </c>
      <c r="I127" s="19">
        <f t="shared" si="62"/>
        <v>89.100000000000009</v>
      </c>
      <c r="J127" s="19">
        <f t="shared" si="62"/>
        <v>540</v>
      </c>
      <c r="K127" s="25"/>
      <c r="L127" s="19">
        <f t="shared" ref="L127" si="63">SUM(L120:L126)</f>
        <v>42.8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80</v>
      </c>
      <c r="G128" s="43">
        <v>1.73</v>
      </c>
      <c r="H128" s="43">
        <v>5.6</v>
      </c>
      <c r="I128" s="43">
        <v>9.07</v>
      </c>
      <c r="J128" s="43">
        <v>95</v>
      </c>
      <c r="K128" s="44" t="s">
        <v>79</v>
      </c>
      <c r="L128" s="43">
        <v>7</v>
      </c>
    </row>
    <row r="129" spans="1:12" ht="14.4" x14ac:dyDescent="0.3">
      <c r="A129" s="14"/>
      <c r="B129" s="15"/>
      <c r="C129" s="11"/>
      <c r="D129" s="7" t="s">
        <v>27</v>
      </c>
      <c r="E129" s="42" t="s">
        <v>85</v>
      </c>
      <c r="F129" s="43">
        <v>255</v>
      </c>
      <c r="G129" s="43">
        <v>5.77</v>
      </c>
      <c r="H129" s="43">
        <v>7.03</v>
      </c>
      <c r="I129" s="43">
        <v>7.15</v>
      </c>
      <c r="J129" s="43">
        <v>115</v>
      </c>
      <c r="K129" s="44" t="s">
        <v>66</v>
      </c>
      <c r="L129" s="43">
        <v>27</v>
      </c>
    </row>
    <row r="130" spans="1:12" ht="14.4" x14ac:dyDescent="0.3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12.34</v>
      </c>
      <c r="H130" s="43">
        <v>6.68</v>
      </c>
      <c r="I130" s="43">
        <v>5.65</v>
      </c>
      <c r="J130" s="43">
        <v>132</v>
      </c>
      <c r="K130" s="44" t="s">
        <v>94</v>
      </c>
      <c r="L130" s="43">
        <v>23</v>
      </c>
    </row>
    <row r="131" spans="1:12" ht="14.4" x14ac:dyDescent="0.3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5.4</v>
      </c>
      <c r="H131" s="43">
        <v>4.9000000000000004</v>
      </c>
      <c r="I131" s="43">
        <v>32.799999999999997</v>
      </c>
      <c r="J131" s="43">
        <v>197</v>
      </c>
      <c r="K131" s="44" t="s">
        <v>77</v>
      </c>
      <c r="L131" s="43">
        <v>16</v>
      </c>
    </row>
    <row r="132" spans="1:12" ht="14.4" x14ac:dyDescent="0.3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0.15</v>
      </c>
      <c r="H132" s="43">
        <v>0.14000000000000001</v>
      </c>
      <c r="I132" s="43">
        <v>9.93</v>
      </c>
      <c r="J132" s="43">
        <v>42</v>
      </c>
      <c r="K132" s="44" t="s">
        <v>63</v>
      </c>
      <c r="L132" s="43">
        <v>7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2.2999999999999998</v>
      </c>
      <c r="H133" s="43">
        <v>0.9</v>
      </c>
      <c r="I133" s="43">
        <v>14.7</v>
      </c>
      <c r="J133" s="43">
        <v>70</v>
      </c>
      <c r="K133" s="44" t="s">
        <v>53</v>
      </c>
      <c r="L133" s="43">
        <v>1.68</v>
      </c>
    </row>
    <row r="134" spans="1:12" ht="14.4" x14ac:dyDescent="0.3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2.64</v>
      </c>
      <c r="H134" s="43">
        <v>0.48</v>
      </c>
      <c r="I134" s="43">
        <v>15.08</v>
      </c>
      <c r="J134" s="43">
        <v>69</v>
      </c>
      <c r="K134" s="44" t="s">
        <v>53</v>
      </c>
      <c r="L134" s="43">
        <v>1.6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30.330000000000002</v>
      </c>
      <c r="H137" s="19">
        <f t="shared" si="64"/>
        <v>25.73</v>
      </c>
      <c r="I137" s="19">
        <f t="shared" si="64"/>
        <v>94.38</v>
      </c>
      <c r="J137" s="19">
        <f t="shared" si="64"/>
        <v>720</v>
      </c>
      <c r="K137" s="25"/>
      <c r="L137" s="19">
        <f t="shared" ref="L137" si="65">SUM(L128:L136)</f>
        <v>83.28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1445</v>
      </c>
      <c r="G138" s="32">
        <f t="shared" ref="G138" si="66">G127+G137</f>
        <v>46.760000000000005</v>
      </c>
      <c r="H138" s="32">
        <f t="shared" ref="H138" si="67">H127+H137</f>
        <v>39.93</v>
      </c>
      <c r="I138" s="32">
        <f t="shared" ref="I138" si="68">I127+I137</f>
        <v>183.48000000000002</v>
      </c>
      <c r="J138" s="32">
        <f t="shared" ref="J138:L138" si="69">J127+J137</f>
        <v>1260</v>
      </c>
      <c r="K138" s="32"/>
      <c r="L138" s="32">
        <f t="shared" si="69"/>
        <v>126.08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250</v>
      </c>
      <c r="G139" s="40">
        <v>8.3000000000000007</v>
      </c>
      <c r="H139" s="40">
        <v>10.199999999999999</v>
      </c>
      <c r="I139" s="40">
        <v>37.6</v>
      </c>
      <c r="J139" s="40">
        <v>275</v>
      </c>
      <c r="K139" s="41" t="s">
        <v>106</v>
      </c>
      <c r="L139" s="40">
        <v>15</v>
      </c>
    </row>
    <row r="140" spans="1:12" ht="14.4" x14ac:dyDescent="0.3">
      <c r="A140" s="23"/>
      <c r="B140" s="15"/>
      <c r="C140" s="11"/>
      <c r="D140" s="6"/>
      <c r="E140" s="42" t="s">
        <v>109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54</v>
      </c>
      <c r="K140" s="44" t="s">
        <v>110</v>
      </c>
      <c r="L140" s="43">
        <v>10</v>
      </c>
    </row>
    <row r="141" spans="1:12" ht="14.4" x14ac:dyDescent="0.3">
      <c r="A141" s="23"/>
      <c r="B141" s="15"/>
      <c r="C141" s="11"/>
      <c r="D141" s="7" t="s">
        <v>22</v>
      </c>
      <c r="E141" s="42" t="s">
        <v>107</v>
      </c>
      <c r="F141" s="43">
        <v>200</v>
      </c>
      <c r="G141" s="43">
        <v>0.2</v>
      </c>
      <c r="H141" s="43">
        <v>0</v>
      </c>
      <c r="I141" s="43">
        <v>6.5</v>
      </c>
      <c r="J141" s="43">
        <v>27</v>
      </c>
      <c r="K141" s="44" t="s">
        <v>108</v>
      </c>
      <c r="L141" s="43">
        <v>2.4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3.83</v>
      </c>
      <c r="H142" s="43">
        <v>1.5</v>
      </c>
      <c r="I142" s="43">
        <v>24.5</v>
      </c>
      <c r="J142" s="43">
        <v>117</v>
      </c>
      <c r="K142" s="44" t="s">
        <v>53</v>
      </c>
      <c r="L142" s="43">
        <v>2.8</v>
      </c>
    </row>
    <row r="143" spans="1:12" ht="14.4" x14ac:dyDescent="0.3">
      <c r="A143" s="23"/>
      <c r="B143" s="15"/>
      <c r="C143" s="11"/>
      <c r="D143" s="7" t="s">
        <v>24</v>
      </c>
      <c r="E143" s="42" t="s">
        <v>111</v>
      </c>
      <c r="F143" s="43">
        <v>150</v>
      </c>
      <c r="G143" s="43">
        <v>1.17</v>
      </c>
      <c r="H143" s="43">
        <v>0.32</v>
      </c>
      <c r="I143" s="43">
        <v>11.25</v>
      </c>
      <c r="J143" s="43">
        <v>52.5</v>
      </c>
      <c r="K143" s="44" t="s">
        <v>112</v>
      </c>
      <c r="L143" s="43">
        <v>27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665</v>
      </c>
      <c r="G146" s="19">
        <f t="shared" ref="G146:J146" si="70">SUM(G139:G145)</f>
        <v>17</v>
      </c>
      <c r="H146" s="19">
        <f t="shared" si="70"/>
        <v>16.420000000000002</v>
      </c>
      <c r="I146" s="19">
        <f t="shared" si="70"/>
        <v>79.849999999999994</v>
      </c>
      <c r="J146" s="19">
        <f t="shared" si="70"/>
        <v>525.5</v>
      </c>
      <c r="K146" s="25"/>
      <c r="L146" s="19">
        <f t="shared" ref="L146" si="71">SUM(L139:L145)</f>
        <v>57.2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80</v>
      </c>
      <c r="G147" s="43">
        <v>1.6</v>
      </c>
      <c r="H147" s="43">
        <v>0.27</v>
      </c>
      <c r="I147" s="43">
        <v>8.1</v>
      </c>
      <c r="J147" s="43">
        <v>42</v>
      </c>
      <c r="K147" s="44" t="s">
        <v>43</v>
      </c>
      <c r="L147" s="43">
        <v>19</v>
      </c>
    </row>
    <row r="148" spans="1:12" ht="14.4" x14ac:dyDescent="0.3">
      <c r="A148" s="23"/>
      <c r="B148" s="15"/>
      <c r="C148" s="11"/>
      <c r="D148" s="7" t="s">
        <v>27</v>
      </c>
      <c r="E148" s="42" t="s">
        <v>95</v>
      </c>
      <c r="F148" s="43">
        <v>250</v>
      </c>
      <c r="G148" s="43">
        <v>8.35</v>
      </c>
      <c r="H148" s="43">
        <v>5.75</v>
      </c>
      <c r="I148" s="43">
        <v>20.350000000000001</v>
      </c>
      <c r="J148" s="43">
        <v>166</v>
      </c>
      <c r="K148" s="44" t="s">
        <v>96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74</v>
      </c>
      <c r="F149" s="43">
        <v>90</v>
      </c>
      <c r="G149" s="43">
        <v>28.91</v>
      </c>
      <c r="H149" s="43">
        <v>2.13</v>
      </c>
      <c r="I149" s="43">
        <v>1.01</v>
      </c>
      <c r="J149" s="43">
        <v>139</v>
      </c>
      <c r="K149" s="44" t="s">
        <v>75</v>
      </c>
      <c r="L149" s="43">
        <v>17</v>
      </c>
    </row>
    <row r="150" spans="1:12" ht="14.4" x14ac:dyDescent="0.3">
      <c r="A150" s="23"/>
      <c r="B150" s="15"/>
      <c r="C150" s="11"/>
      <c r="D150" s="7" t="s">
        <v>29</v>
      </c>
      <c r="E150" s="42" t="s">
        <v>47</v>
      </c>
      <c r="F150" s="43">
        <v>150</v>
      </c>
      <c r="G150" s="43">
        <v>8.3000000000000007</v>
      </c>
      <c r="H150" s="43">
        <v>6.3</v>
      </c>
      <c r="I150" s="43">
        <v>36</v>
      </c>
      <c r="J150" s="43">
        <v>234</v>
      </c>
      <c r="K150" s="44" t="s">
        <v>48</v>
      </c>
      <c r="L150" s="43">
        <v>15</v>
      </c>
    </row>
    <row r="151" spans="1:12" ht="14.4" x14ac:dyDescent="0.3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0.1</v>
      </c>
      <c r="H151" s="43">
        <v>0</v>
      </c>
      <c r="I151" s="43">
        <v>7.1</v>
      </c>
      <c r="J151" s="43">
        <v>29</v>
      </c>
      <c r="K151" s="44" t="s">
        <v>61</v>
      </c>
      <c r="L151" s="43">
        <v>8.5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2.2999999999999998</v>
      </c>
      <c r="H152" s="43">
        <v>0.9</v>
      </c>
      <c r="I152" s="43">
        <v>14.7</v>
      </c>
      <c r="J152" s="43">
        <v>70</v>
      </c>
      <c r="K152" s="44" t="s">
        <v>53</v>
      </c>
      <c r="L152" s="43">
        <v>1.68</v>
      </c>
    </row>
    <row r="153" spans="1:12" ht="14.4" x14ac:dyDescent="0.3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2.64</v>
      </c>
      <c r="H153" s="43">
        <v>0.48</v>
      </c>
      <c r="I153" s="43">
        <v>15.08</v>
      </c>
      <c r="J153" s="43">
        <v>69</v>
      </c>
      <c r="K153" s="44" t="s">
        <v>53</v>
      </c>
      <c r="L153" s="43">
        <v>1.6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52.199999999999996</v>
      </c>
      <c r="H156" s="19">
        <f t="shared" si="72"/>
        <v>15.83</v>
      </c>
      <c r="I156" s="19">
        <f t="shared" si="72"/>
        <v>102.34</v>
      </c>
      <c r="J156" s="19">
        <f t="shared" si="72"/>
        <v>749</v>
      </c>
      <c r="K156" s="25"/>
      <c r="L156" s="19">
        <f t="shared" ref="L156" si="73">SUM(L147:L155)</f>
        <v>82.78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1505</v>
      </c>
      <c r="G157" s="32">
        <f t="shared" ref="G157" si="74">G146+G156</f>
        <v>69.199999999999989</v>
      </c>
      <c r="H157" s="32">
        <f t="shared" ref="H157" si="75">H146+H156</f>
        <v>32.25</v>
      </c>
      <c r="I157" s="32">
        <f t="shared" ref="I157" si="76">I146+I156</f>
        <v>182.19</v>
      </c>
      <c r="J157" s="32">
        <f t="shared" ref="J157:L157" si="77">J146+J156</f>
        <v>1274.5</v>
      </c>
      <c r="K157" s="32"/>
      <c r="L157" s="32">
        <f t="shared" si="77"/>
        <v>139.98000000000002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113</v>
      </c>
      <c r="F158" s="40">
        <v>200</v>
      </c>
      <c r="G158" s="40">
        <v>39.200000000000003</v>
      </c>
      <c r="H158" s="40">
        <v>11.46</v>
      </c>
      <c r="I158" s="40">
        <v>41.33</v>
      </c>
      <c r="J158" s="40">
        <v>425</v>
      </c>
      <c r="K158" s="41" t="s">
        <v>114</v>
      </c>
      <c r="L158" s="40">
        <v>35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115</v>
      </c>
      <c r="F160" s="43">
        <v>200</v>
      </c>
      <c r="G160" s="43">
        <v>0.3</v>
      </c>
      <c r="H160" s="43">
        <v>0</v>
      </c>
      <c r="I160" s="43">
        <v>6.7</v>
      </c>
      <c r="J160" s="43">
        <v>28</v>
      </c>
      <c r="K160" s="44" t="s">
        <v>116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51</v>
      </c>
      <c r="F161" s="43">
        <v>50</v>
      </c>
      <c r="G161" s="43">
        <v>3.83</v>
      </c>
      <c r="H161" s="43">
        <v>1.5</v>
      </c>
      <c r="I161" s="43">
        <v>24.5</v>
      </c>
      <c r="J161" s="43">
        <v>117</v>
      </c>
      <c r="K161" s="44" t="s">
        <v>53</v>
      </c>
      <c r="L161" s="43">
        <v>2.8</v>
      </c>
    </row>
    <row r="162" spans="1:12" ht="14.4" x14ac:dyDescent="0.3">
      <c r="A162" s="23"/>
      <c r="B162" s="15"/>
      <c r="C162" s="11"/>
      <c r="D162" s="7" t="s">
        <v>24</v>
      </c>
      <c r="E162" s="42" t="s">
        <v>117</v>
      </c>
      <c r="F162" s="43">
        <v>150</v>
      </c>
      <c r="G162" s="43">
        <v>0.6</v>
      </c>
      <c r="H162" s="43">
        <v>0.6</v>
      </c>
      <c r="I162" s="43">
        <v>14.7</v>
      </c>
      <c r="J162" s="43">
        <v>67</v>
      </c>
      <c r="K162" s="44" t="s">
        <v>112</v>
      </c>
      <c r="L162" s="43">
        <v>18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43.93</v>
      </c>
      <c r="H165" s="19">
        <f t="shared" si="78"/>
        <v>13.56</v>
      </c>
      <c r="I165" s="19">
        <f t="shared" si="78"/>
        <v>87.23</v>
      </c>
      <c r="J165" s="19">
        <f t="shared" si="78"/>
        <v>637</v>
      </c>
      <c r="K165" s="25"/>
      <c r="L165" s="19">
        <f t="shared" ref="L165" si="79">SUM(L158:L164)</f>
        <v>58.8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80</v>
      </c>
      <c r="G166" s="43">
        <v>0.8</v>
      </c>
      <c r="H166" s="43">
        <v>8.1300000000000008</v>
      </c>
      <c r="I166" s="43">
        <v>5.73</v>
      </c>
      <c r="J166" s="43">
        <v>99</v>
      </c>
      <c r="K166" s="44" t="s">
        <v>72</v>
      </c>
      <c r="L166" s="43">
        <v>6</v>
      </c>
    </row>
    <row r="167" spans="1:12" ht="14.4" x14ac:dyDescent="0.3">
      <c r="A167" s="23"/>
      <c r="B167" s="15"/>
      <c r="C167" s="11"/>
      <c r="D167" s="7" t="s">
        <v>27</v>
      </c>
      <c r="E167" s="42" t="s">
        <v>97</v>
      </c>
      <c r="F167" s="43">
        <v>250</v>
      </c>
      <c r="G167" s="43">
        <v>5.93</v>
      </c>
      <c r="H167" s="43">
        <v>7.25</v>
      </c>
      <c r="I167" s="43">
        <v>17.02</v>
      </c>
      <c r="J167" s="43">
        <v>157</v>
      </c>
      <c r="K167" s="44" t="s">
        <v>98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99</v>
      </c>
      <c r="F168" s="43">
        <v>200</v>
      </c>
      <c r="G168" s="43">
        <v>22.1</v>
      </c>
      <c r="H168" s="43">
        <v>21.9</v>
      </c>
      <c r="I168" s="43">
        <v>13.2</v>
      </c>
      <c r="J168" s="43">
        <v>339</v>
      </c>
      <c r="K168" s="44" t="s">
        <v>100</v>
      </c>
      <c r="L168" s="43">
        <v>62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50</v>
      </c>
      <c r="L170" s="43">
        <v>7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2.2999999999999998</v>
      </c>
      <c r="H171" s="43">
        <v>0.9</v>
      </c>
      <c r="I171" s="43">
        <v>14.7</v>
      </c>
      <c r="J171" s="43">
        <v>70</v>
      </c>
      <c r="K171" s="44" t="s">
        <v>53</v>
      </c>
      <c r="L171" s="43">
        <v>1.68</v>
      </c>
    </row>
    <row r="172" spans="1:12" ht="14.4" x14ac:dyDescent="0.3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2.64</v>
      </c>
      <c r="H172" s="43">
        <v>0.48</v>
      </c>
      <c r="I172" s="43">
        <v>15.08</v>
      </c>
      <c r="J172" s="43">
        <v>69</v>
      </c>
      <c r="K172" s="44" t="s">
        <v>53</v>
      </c>
      <c r="L172" s="43">
        <v>1.6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34.270000000000003</v>
      </c>
      <c r="H175" s="19">
        <f t="shared" si="80"/>
        <v>38.659999999999997</v>
      </c>
      <c r="I175" s="19">
        <f t="shared" si="80"/>
        <v>85.53</v>
      </c>
      <c r="J175" s="19">
        <f t="shared" si="80"/>
        <v>815</v>
      </c>
      <c r="K175" s="25"/>
      <c r="L175" s="19">
        <f t="shared" ref="L175" si="81">SUM(L166:L174)</f>
        <v>98.28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1400</v>
      </c>
      <c r="G176" s="32">
        <f t="shared" ref="G176" si="82">G165+G175</f>
        <v>78.2</v>
      </c>
      <c r="H176" s="32">
        <f t="shared" ref="H176" si="83">H165+H175</f>
        <v>52.22</v>
      </c>
      <c r="I176" s="32">
        <f t="shared" ref="I176" si="84">I165+I175</f>
        <v>172.76</v>
      </c>
      <c r="J176" s="32">
        <f t="shared" ref="J176:L176" si="85">J165+J175</f>
        <v>1452</v>
      </c>
      <c r="K176" s="32"/>
      <c r="L176" s="32">
        <f t="shared" si="85"/>
        <v>157.07999999999998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120</v>
      </c>
      <c r="F177" s="40">
        <v>200</v>
      </c>
      <c r="G177" s="40">
        <v>5</v>
      </c>
      <c r="H177" s="40">
        <v>5.8</v>
      </c>
      <c r="I177" s="40">
        <v>24.1</v>
      </c>
      <c r="J177" s="40">
        <v>169</v>
      </c>
      <c r="K177" s="41" t="s">
        <v>121</v>
      </c>
      <c r="L177" s="40">
        <v>15</v>
      </c>
    </row>
    <row r="178" spans="1:12" ht="14.4" x14ac:dyDescent="0.3">
      <c r="A178" s="23"/>
      <c r="B178" s="15"/>
      <c r="C178" s="11"/>
      <c r="D178" s="6"/>
      <c r="E178" s="42" t="s">
        <v>109</v>
      </c>
      <c r="F178" s="43">
        <v>15</v>
      </c>
      <c r="G178" s="43">
        <v>3.5</v>
      </c>
      <c r="H178" s="43">
        <v>4.4000000000000004</v>
      </c>
      <c r="I178" s="43">
        <v>0</v>
      </c>
      <c r="J178" s="43">
        <v>54</v>
      </c>
      <c r="K178" s="44" t="s">
        <v>110</v>
      </c>
      <c r="L178" s="43">
        <v>10</v>
      </c>
    </row>
    <row r="179" spans="1:12" ht="14.4" x14ac:dyDescent="0.3">
      <c r="A179" s="23"/>
      <c r="B179" s="15"/>
      <c r="C179" s="11"/>
      <c r="D179" s="7" t="s">
        <v>22</v>
      </c>
      <c r="E179" s="42" t="s">
        <v>118</v>
      </c>
      <c r="F179" s="43">
        <v>200</v>
      </c>
      <c r="G179" s="43">
        <v>4.5999999999999996</v>
      </c>
      <c r="H179" s="43">
        <v>3.6</v>
      </c>
      <c r="I179" s="43">
        <v>12.6</v>
      </c>
      <c r="J179" s="43">
        <v>100</v>
      </c>
      <c r="K179" s="44" t="s">
        <v>119</v>
      </c>
      <c r="L179" s="43">
        <v>7</v>
      </c>
    </row>
    <row r="180" spans="1:12" ht="14.4" x14ac:dyDescent="0.3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3.83</v>
      </c>
      <c r="H180" s="43">
        <v>1.5</v>
      </c>
      <c r="I180" s="43">
        <v>24.5</v>
      </c>
      <c r="J180" s="43">
        <v>117</v>
      </c>
      <c r="K180" s="44" t="s">
        <v>53</v>
      </c>
      <c r="L180" s="43">
        <v>2.8</v>
      </c>
    </row>
    <row r="181" spans="1:12" ht="14.4" x14ac:dyDescent="0.3">
      <c r="A181" s="23"/>
      <c r="B181" s="15"/>
      <c r="C181" s="11"/>
      <c r="D181" s="7" t="s">
        <v>24</v>
      </c>
      <c r="E181" s="42" t="s">
        <v>122</v>
      </c>
      <c r="F181" s="43">
        <v>150</v>
      </c>
      <c r="G181" s="43">
        <v>0.38</v>
      </c>
      <c r="H181" s="43">
        <v>0.28000000000000003</v>
      </c>
      <c r="I181" s="43">
        <v>8.6999999999999993</v>
      </c>
      <c r="J181" s="43">
        <v>68</v>
      </c>
      <c r="K181" s="44" t="s">
        <v>112</v>
      </c>
      <c r="L181" s="43">
        <v>18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17.309999999999999</v>
      </c>
      <c r="H184" s="19">
        <f t="shared" si="86"/>
        <v>15.579999999999998</v>
      </c>
      <c r="I184" s="19">
        <f t="shared" si="86"/>
        <v>69.900000000000006</v>
      </c>
      <c r="J184" s="19">
        <f t="shared" si="86"/>
        <v>508</v>
      </c>
      <c r="K184" s="25"/>
      <c r="L184" s="19">
        <f t="shared" ref="L184" si="87">SUM(L177:L183)</f>
        <v>52.8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80</v>
      </c>
      <c r="G185" s="43">
        <v>1.06</v>
      </c>
      <c r="H185" s="43">
        <v>3.6</v>
      </c>
      <c r="I185" s="43">
        <v>6.1</v>
      </c>
      <c r="J185" s="43">
        <v>61</v>
      </c>
      <c r="K185" s="44" t="s">
        <v>65</v>
      </c>
      <c r="L185" s="43">
        <v>5</v>
      </c>
    </row>
    <row r="186" spans="1:12" ht="14.4" x14ac:dyDescent="0.3">
      <c r="A186" s="23"/>
      <c r="B186" s="15"/>
      <c r="C186" s="11"/>
      <c r="D186" s="7" t="s">
        <v>27</v>
      </c>
      <c r="E186" s="42" t="s">
        <v>101</v>
      </c>
      <c r="F186" s="43">
        <v>255</v>
      </c>
      <c r="G186" s="43">
        <v>5.85</v>
      </c>
      <c r="H186" s="43">
        <v>6.2</v>
      </c>
      <c r="I186" s="43">
        <v>12.65</v>
      </c>
      <c r="J186" s="43">
        <v>138</v>
      </c>
      <c r="K186" s="44" t="s">
        <v>102</v>
      </c>
      <c r="L186" s="43">
        <v>30</v>
      </c>
    </row>
    <row r="187" spans="1:12" ht="14.4" x14ac:dyDescent="0.3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43">
        <v>16.440000000000001</v>
      </c>
      <c r="H187" s="43">
        <v>15.72</v>
      </c>
      <c r="I187" s="43">
        <v>14.88</v>
      </c>
      <c r="J187" s="43">
        <v>265</v>
      </c>
      <c r="K187" s="44" t="s">
        <v>70</v>
      </c>
      <c r="L187" s="43">
        <v>46</v>
      </c>
    </row>
    <row r="188" spans="1:12" ht="14.4" x14ac:dyDescent="0.3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4.5</v>
      </c>
      <c r="H188" s="43">
        <v>5.6</v>
      </c>
      <c r="I188" s="43">
        <v>26.6</v>
      </c>
      <c r="J188" s="43">
        <v>174</v>
      </c>
      <c r="K188" s="44" t="s">
        <v>104</v>
      </c>
      <c r="L188" s="43">
        <v>10</v>
      </c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0.15</v>
      </c>
      <c r="H189" s="43">
        <v>0.14000000000000001</v>
      </c>
      <c r="I189" s="43">
        <v>9.93</v>
      </c>
      <c r="J189" s="43">
        <v>42</v>
      </c>
      <c r="K189" s="44" t="s">
        <v>63</v>
      </c>
      <c r="L189" s="43">
        <v>7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2.2999999999999998</v>
      </c>
      <c r="H190" s="43">
        <v>0.9</v>
      </c>
      <c r="I190" s="43">
        <v>14.7</v>
      </c>
      <c r="J190" s="43">
        <v>70</v>
      </c>
      <c r="K190" s="44" t="s">
        <v>53</v>
      </c>
      <c r="L190" s="43">
        <v>1.68</v>
      </c>
    </row>
    <row r="191" spans="1:12" ht="14.4" x14ac:dyDescent="0.3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2.64</v>
      </c>
      <c r="H191" s="43">
        <v>0.48</v>
      </c>
      <c r="I191" s="43">
        <v>15.08</v>
      </c>
      <c r="J191" s="43">
        <v>69</v>
      </c>
      <c r="K191" s="44" t="s">
        <v>53</v>
      </c>
      <c r="L191" s="43">
        <v>1.6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32.94</v>
      </c>
      <c r="H194" s="19">
        <f t="shared" si="88"/>
        <v>32.64</v>
      </c>
      <c r="I194" s="19">
        <f t="shared" si="88"/>
        <v>99.94</v>
      </c>
      <c r="J194" s="19">
        <f t="shared" si="88"/>
        <v>819</v>
      </c>
      <c r="K194" s="25"/>
      <c r="L194" s="19">
        <f t="shared" ref="L194" si="89">SUM(L185:L193)</f>
        <v>101.28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1460</v>
      </c>
      <c r="G195" s="32">
        <f t="shared" ref="G195" si="90">G184+G194</f>
        <v>50.25</v>
      </c>
      <c r="H195" s="32">
        <f t="shared" ref="H195" si="91">H184+H194</f>
        <v>48.22</v>
      </c>
      <c r="I195" s="32">
        <f t="shared" ref="I195" si="92">I184+I194</f>
        <v>169.84</v>
      </c>
      <c r="J195" s="32">
        <f t="shared" ref="J195:L195" si="93">J184+J194</f>
        <v>1327</v>
      </c>
      <c r="K195" s="32"/>
      <c r="L195" s="32">
        <f t="shared" si="93"/>
        <v>154.07999999999998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1440.7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60.403999999999996</v>
      </c>
      <c r="H196" s="34">
        <f t="shared" si="94"/>
        <v>41.343000000000004</v>
      </c>
      <c r="I196" s="34">
        <f t="shared" si="94"/>
        <v>174.82300000000001</v>
      </c>
      <c r="J196" s="34">
        <f t="shared" si="94"/>
        <v>1310.0999999999999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142.80000000000001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</cp:lastModifiedBy>
  <dcterms:created xsi:type="dcterms:W3CDTF">2022-05-16T14:23:56Z</dcterms:created>
  <dcterms:modified xsi:type="dcterms:W3CDTF">2024-09-23T05:58:49Z</dcterms:modified>
</cp:coreProperties>
</file>