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F195"/>
  <c r="L195"/>
  <c r="I195"/>
  <c r="G195"/>
  <c r="J195"/>
  <c r="J176"/>
  <c r="L176"/>
  <c r="H176"/>
  <c r="F157"/>
  <c r="J157"/>
  <c r="L138"/>
  <c r="J138"/>
  <c r="I138"/>
  <c r="H138"/>
  <c r="G138"/>
  <c r="F138"/>
  <c r="L119"/>
  <c r="J119"/>
  <c r="I119"/>
  <c r="H119"/>
  <c r="G119"/>
  <c r="F119"/>
  <c r="F100"/>
  <c r="L100"/>
  <c r="J100"/>
  <c r="G100"/>
  <c r="I81"/>
  <c r="J81"/>
  <c r="F81"/>
  <c r="J62"/>
  <c r="L62"/>
  <c r="H62"/>
  <c r="G62"/>
  <c r="F62"/>
  <c r="L43"/>
  <c r="J43"/>
  <c r="H43"/>
  <c r="F43"/>
  <c r="I176"/>
  <c r="G176"/>
  <c r="H157"/>
  <c r="G157"/>
  <c r="L157"/>
  <c r="I100"/>
  <c r="H100"/>
  <c r="L81"/>
  <c r="G81"/>
  <c r="H81"/>
  <c r="I62"/>
  <c r="G43"/>
  <c r="L24"/>
  <c r="H24"/>
  <c r="J24"/>
  <c r="I24"/>
  <c r="G24"/>
  <c r="F24"/>
  <c r="F176"/>
  <c r="L196" l="1"/>
  <c r="J196"/>
  <c r="F196"/>
  <c r="I196"/>
  <c r="G196"/>
  <c r="H196"/>
</calcChain>
</file>

<file path=xl/sharedStrings.xml><?xml version="1.0" encoding="utf-8"?>
<sst xmlns="http://schemas.openxmlformats.org/spreadsheetml/2006/main" count="321" uniqueCount="105">
  <si>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</si>
  <si>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</si>
  <si>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</si>
  <si>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</si>
  <si>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</si>
  <si>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</si>
  <si>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</si>
  <si>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</si>
  <si>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</si>
  <si>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</si>
  <si>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</si>
  <si>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</si>
  <si>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</si>
  <si>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</si>
  <si>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</si>
  <si>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</si>
  <si>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</si>
  <si>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</si>
  <si>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</si>
  <si>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</si>
  <si>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</si>
  <si>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</si>
  <si>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</si>
  <si>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</si>
  <si>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</si>
  <si>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</si>
  <si>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</si>
  <si>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</si>
  <si>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</si>
  <si>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</si>
  <si>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</si>
  <si>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</si>
  <si>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</si>
  <si>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</si>
  <si>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</si>
  <si>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</si>
  <si>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</si>
  <si>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</si>
  <si>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</si>
  <si>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МОУ-СОШ с.Баскатовка Марксовского района  Саратовской области</t>
  </si>
  <si>
    <t>Директор</t>
  </si>
  <si>
    <t>Л.Б.Подкопаева</t>
  </si>
  <si>
    <t>Кукуруза сахарная</t>
  </si>
  <si>
    <t>54-21з</t>
  </si>
  <si>
    <t>54-18с</t>
  </si>
  <si>
    <t>Курица  тушеная с морковью</t>
  </si>
  <si>
    <t>54-25м</t>
  </si>
  <si>
    <t>Каша гречневая рассыпчатая</t>
  </si>
  <si>
    <t>54-4г</t>
  </si>
  <si>
    <t>Компот из смеси сухофруктов</t>
  </si>
  <si>
    <t>54-1хн</t>
  </si>
  <si>
    <t>Хлеб пшеничный</t>
  </si>
  <si>
    <t>Хлеб ржано-пшеничный</t>
  </si>
  <si>
    <t>ПР</t>
  </si>
  <si>
    <t>Икра кабачковая</t>
  </si>
  <si>
    <t>54-7с</t>
  </si>
  <si>
    <t>Котлета рыбная любительская (минтай)</t>
  </si>
  <si>
    <t>54-14р</t>
  </si>
  <si>
    <t>Рис отварной</t>
  </si>
  <si>
    <t>54-5г</t>
  </si>
  <si>
    <t>Напиток из шиповника</t>
  </si>
  <si>
    <t>54-12хн</t>
  </si>
  <si>
    <t>Компот из свежих яблок</t>
  </si>
  <si>
    <t>54-32хн</t>
  </si>
  <si>
    <t>Салат из свеклы отварной</t>
  </si>
  <si>
    <t>54-13з</t>
  </si>
  <si>
    <t>54-1с</t>
  </si>
  <si>
    <t>Горошница</t>
  </si>
  <si>
    <t>54-21г</t>
  </si>
  <si>
    <t>Котлета из говядины</t>
  </si>
  <si>
    <t>54-4м</t>
  </si>
  <si>
    <t>Салат из моркови и яблок</t>
  </si>
  <si>
    <t>54-11з</t>
  </si>
  <si>
    <t>54-11с</t>
  </si>
  <si>
    <t>Курица отварная</t>
  </si>
  <si>
    <t>54-21м</t>
  </si>
  <si>
    <t>Макароны отварные</t>
  </si>
  <si>
    <t>54-1г</t>
  </si>
  <si>
    <t>Икра свекольная</t>
  </si>
  <si>
    <t>54-15з</t>
  </si>
  <si>
    <t>54-9с</t>
  </si>
  <si>
    <t>Жаркое по-домашнему</t>
  </si>
  <si>
    <t>54-9м</t>
  </si>
  <si>
    <t>54-24з</t>
  </si>
  <si>
    <t>Свекольник со сметаной на м/к б</t>
  </si>
  <si>
    <t>Щи из свежей капусты со сметаной на м/к б</t>
  </si>
  <si>
    <t>Суп картофельный с макаронными изделиями на м/к б</t>
  </si>
  <si>
    <t>Суп крестьянский с крупой рисовой на м/к б</t>
  </si>
  <si>
    <t>Суп фасолевый на м/к б</t>
  </si>
  <si>
    <t>Плов с курицей</t>
  </si>
  <si>
    <t>54-12м</t>
  </si>
  <si>
    <t>Рыба тушеная в томате с овощами (минтай)</t>
  </si>
  <si>
    <t>54-11р</t>
  </si>
  <si>
    <t>Суп гороховый на м/к б</t>
  </si>
  <si>
    <t>54-8с</t>
  </si>
  <si>
    <t>Рассольник ленинградский на м/к б</t>
  </si>
  <si>
    <t>54-3с</t>
  </si>
  <si>
    <t>Капуста тушеная с мясом</t>
  </si>
  <si>
    <t>54-1м</t>
  </si>
  <si>
    <t>Борщ с капустой и картофелем со сметаной</t>
  </si>
  <si>
    <t>54-2с</t>
  </si>
  <si>
    <t>Картофель отварной в молоке</t>
  </si>
  <si>
    <t>54-10г</t>
  </si>
  <si>
    <t>Суп из овощей с фрикадельками мясными</t>
  </si>
  <si>
    <t>54-5с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</si>
</sst>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110" sqref="E110:L1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80</v>
      </c>
      <c r="G14" s="43">
        <v>1.6</v>
      </c>
      <c r="H14" s="43">
        <v>0.27</v>
      </c>
      <c r="I14" s="43">
        <v>8.1</v>
      </c>
      <c r="J14" s="43">
        <v>42</v>
      </c>
      <c r="K14" s="44" t="s">
        <v>43</v>
      </c>
      <c r="L14" s="43">
        <v>19</v>
      </c>
    </row>
    <row r="15" spans="1:12" ht="14.4">
      <c r="A15" s="23"/>
      <c r="B15" s="15"/>
      <c r="C15" s="11"/>
      <c r="D15" s="7" t="s">
        <v>27</v>
      </c>
      <c r="E15" s="42" t="s">
        <v>84</v>
      </c>
      <c r="F15" s="43">
        <v>252</v>
      </c>
      <c r="G15" s="43">
        <v>2.25</v>
      </c>
      <c r="H15" s="43">
        <v>5.35</v>
      </c>
      <c r="I15" s="43">
        <v>13.32</v>
      </c>
      <c r="J15" s="43">
        <v>110</v>
      </c>
      <c r="K15" s="44" t="s">
        <v>44</v>
      </c>
      <c r="L15" s="43">
        <v>15</v>
      </c>
    </row>
    <row r="16" spans="1:12" ht="14.4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12</v>
      </c>
      <c r="H16" s="43">
        <v>5.7</v>
      </c>
      <c r="I16" s="43">
        <v>4.4000000000000004</v>
      </c>
      <c r="J16" s="43">
        <v>126</v>
      </c>
      <c r="K16" s="44" t="s">
        <v>46</v>
      </c>
      <c r="L16" s="43">
        <v>29</v>
      </c>
    </row>
    <row r="17" spans="1:12" ht="14.4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8.3000000000000007</v>
      </c>
      <c r="H17" s="43">
        <v>6.3</v>
      </c>
      <c r="I17" s="43">
        <v>36</v>
      </c>
      <c r="J17" s="43">
        <v>234</v>
      </c>
      <c r="K17" s="44" t="s">
        <v>48</v>
      </c>
      <c r="L17" s="43">
        <v>15</v>
      </c>
    </row>
    <row r="18" spans="1:12" ht="14.4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50</v>
      </c>
      <c r="L18" s="43">
        <v>7</v>
      </c>
    </row>
    <row r="19" spans="1:12" ht="14.4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2.2999999999999998</v>
      </c>
      <c r="H19" s="43">
        <v>0.9</v>
      </c>
      <c r="I19" s="43">
        <v>14.7</v>
      </c>
      <c r="J19" s="43">
        <v>70</v>
      </c>
      <c r="K19" s="44" t="s">
        <v>53</v>
      </c>
      <c r="L19" s="43">
        <v>1.68</v>
      </c>
    </row>
    <row r="20" spans="1:12" ht="14.4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2.64</v>
      </c>
      <c r="H20" s="43">
        <v>0.48</v>
      </c>
      <c r="I20" s="43">
        <v>15.08</v>
      </c>
      <c r="J20" s="43">
        <v>69</v>
      </c>
      <c r="K20" s="44" t="s">
        <v>53</v>
      </c>
      <c r="L20" s="43">
        <v>1.6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842</v>
      </c>
      <c r="G23" s="19">
        <f t="shared" ref="G23:J23" si="2">SUM(G14:G22)</f>
        <v>29.59</v>
      </c>
      <c r="H23" s="19">
        <f t="shared" si="2"/>
        <v>19</v>
      </c>
      <c r="I23" s="19">
        <f t="shared" si="2"/>
        <v>111.4</v>
      </c>
      <c r="J23" s="19">
        <f t="shared" si="2"/>
        <v>732</v>
      </c>
      <c r="K23" s="25"/>
      <c r="L23" s="19">
        <f t="shared" ref="L23" si="3">SUM(L14:L22)</f>
        <v>88.28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842</v>
      </c>
      <c r="G24" s="32">
        <f t="shared" ref="G24:J24" si="4">G13+G23</f>
        <v>29.59</v>
      </c>
      <c r="H24" s="32">
        <f t="shared" si="4"/>
        <v>19</v>
      </c>
      <c r="I24" s="32">
        <f t="shared" si="4"/>
        <v>111.4</v>
      </c>
      <c r="J24" s="32">
        <f t="shared" si="4"/>
        <v>732</v>
      </c>
      <c r="K24" s="32"/>
      <c r="L24" s="32">
        <f t="shared" ref="L24" si="5">L13+L23</f>
        <v>88.28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80</v>
      </c>
      <c r="G33" s="43">
        <v>1.21</v>
      </c>
      <c r="H33" s="43">
        <v>3.73</v>
      </c>
      <c r="I33" s="43">
        <v>5.91</v>
      </c>
      <c r="J33" s="43">
        <v>62</v>
      </c>
      <c r="K33" s="44" t="s">
        <v>83</v>
      </c>
      <c r="L33" s="43">
        <v>21</v>
      </c>
    </row>
    <row r="34" spans="1:12" ht="14.4">
      <c r="A34" s="14"/>
      <c r="B34" s="15"/>
      <c r="C34" s="11"/>
      <c r="D34" s="7" t="s">
        <v>27</v>
      </c>
      <c r="E34" s="42" t="s">
        <v>86</v>
      </c>
      <c r="F34" s="43">
        <v>250</v>
      </c>
      <c r="G34" s="43">
        <v>6.45</v>
      </c>
      <c r="H34" s="43">
        <v>3.47</v>
      </c>
      <c r="I34" s="43">
        <v>23.12</v>
      </c>
      <c r="J34" s="43">
        <v>149</v>
      </c>
      <c r="K34" s="44" t="s">
        <v>55</v>
      </c>
      <c r="L34" s="43">
        <v>20</v>
      </c>
    </row>
    <row r="35" spans="1:12" ht="14.4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11.61</v>
      </c>
      <c r="H35" s="43">
        <v>3.6</v>
      </c>
      <c r="I35" s="43">
        <v>5.49</v>
      </c>
      <c r="J35" s="43">
        <v>101</v>
      </c>
      <c r="K35" s="44" t="s">
        <v>57</v>
      </c>
      <c r="L35" s="43">
        <v>26</v>
      </c>
    </row>
    <row r="36" spans="1:12" ht="14.4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4.42</v>
      </c>
      <c r="H36" s="43">
        <v>5.25</v>
      </c>
      <c r="I36" s="43">
        <v>30.45</v>
      </c>
      <c r="J36" s="43">
        <v>203</v>
      </c>
      <c r="K36" s="44" t="s">
        <v>59</v>
      </c>
      <c r="L36" s="43">
        <v>16</v>
      </c>
    </row>
    <row r="37" spans="1:12" ht="14.4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0.1</v>
      </c>
      <c r="H37" s="43">
        <v>0</v>
      </c>
      <c r="I37" s="43">
        <v>7.1</v>
      </c>
      <c r="J37" s="43">
        <v>65</v>
      </c>
      <c r="K37" s="44" t="s">
        <v>61</v>
      </c>
      <c r="L37" s="43">
        <v>8.5</v>
      </c>
    </row>
    <row r="38" spans="1:12" ht="14.4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2.2999999999999998</v>
      </c>
      <c r="H38" s="43">
        <v>0.9</v>
      </c>
      <c r="I38" s="43">
        <v>14.7</v>
      </c>
      <c r="J38" s="43">
        <v>70</v>
      </c>
      <c r="K38" s="44" t="s">
        <v>53</v>
      </c>
      <c r="L38" s="43">
        <v>1.68</v>
      </c>
    </row>
    <row r="39" spans="1:12" ht="14.4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2.64</v>
      </c>
      <c r="H39" s="43">
        <v>0.48</v>
      </c>
      <c r="I39" s="43">
        <v>15.08</v>
      </c>
      <c r="J39" s="43">
        <v>69</v>
      </c>
      <c r="K39" s="44" t="s">
        <v>53</v>
      </c>
      <c r="L39" s="43">
        <v>1.6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28.73</v>
      </c>
      <c r="H42" s="19">
        <f t="shared" ref="H42" si="11">SUM(H33:H41)</f>
        <v>17.43</v>
      </c>
      <c r="I42" s="19">
        <f t="shared" ref="I42" si="12">SUM(I33:I41)</f>
        <v>101.85</v>
      </c>
      <c r="J42" s="19">
        <f t="shared" ref="J42:L42" si="13">SUM(J33:J41)</f>
        <v>719</v>
      </c>
      <c r="K42" s="25"/>
      <c r="L42" s="19">
        <f t="shared" si="13"/>
        <v>94.78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840</v>
      </c>
      <c r="G43" s="32">
        <f t="shared" ref="G43" si="14">G32+G42</f>
        <v>28.73</v>
      </c>
      <c r="H43" s="32">
        <f t="shared" ref="H43" si="15">H32+H42</f>
        <v>17.43</v>
      </c>
      <c r="I43" s="32">
        <f t="shared" ref="I43" si="16">I32+I42</f>
        <v>101.85</v>
      </c>
      <c r="J43" s="32">
        <f t="shared" ref="J43:L43" si="17">J32+J42</f>
        <v>719</v>
      </c>
      <c r="K43" s="32"/>
      <c r="L43" s="32">
        <f t="shared" si="17"/>
        <v>94.78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80</v>
      </c>
      <c r="G52" s="43">
        <v>1.06</v>
      </c>
      <c r="H52" s="43">
        <v>3.6</v>
      </c>
      <c r="I52" s="43">
        <v>6.1</v>
      </c>
      <c r="J52" s="43">
        <v>61</v>
      </c>
      <c r="K52" s="44" t="s">
        <v>65</v>
      </c>
      <c r="L52" s="43">
        <v>5</v>
      </c>
    </row>
    <row r="53" spans="1:12" ht="14.4">
      <c r="A53" s="23"/>
      <c r="B53" s="15"/>
      <c r="C53" s="11"/>
      <c r="D53" s="7" t="s">
        <v>27</v>
      </c>
      <c r="E53" s="42" t="s">
        <v>85</v>
      </c>
      <c r="F53" s="43">
        <v>255</v>
      </c>
      <c r="G53" s="43">
        <v>5.77</v>
      </c>
      <c r="H53" s="43">
        <v>7.03</v>
      </c>
      <c r="I53" s="43">
        <v>7.15</v>
      </c>
      <c r="J53" s="43">
        <v>115</v>
      </c>
      <c r="K53" s="44" t="s">
        <v>66</v>
      </c>
      <c r="L53" s="43">
        <v>27</v>
      </c>
    </row>
    <row r="54" spans="1:12" ht="14.4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16.440000000000001</v>
      </c>
      <c r="H54" s="43">
        <v>15.72</v>
      </c>
      <c r="I54" s="43">
        <v>14.88</v>
      </c>
      <c r="J54" s="43">
        <v>265</v>
      </c>
      <c r="K54" s="44" t="s">
        <v>70</v>
      </c>
      <c r="L54" s="43">
        <v>46</v>
      </c>
    </row>
    <row r="55" spans="1:12" ht="14.4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14.5</v>
      </c>
      <c r="H55" s="43">
        <v>1.3</v>
      </c>
      <c r="I55" s="43">
        <v>33.799999999999997</v>
      </c>
      <c r="J55" s="43">
        <v>205</v>
      </c>
      <c r="K55" s="44" t="s">
        <v>68</v>
      </c>
      <c r="L55" s="43">
        <v>10</v>
      </c>
    </row>
    <row r="56" spans="1:12" ht="14.4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0.15</v>
      </c>
      <c r="H56" s="43">
        <v>0.14000000000000001</v>
      </c>
      <c r="I56" s="43">
        <v>9.93</v>
      </c>
      <c r="J56" s="43">
        <v>42</v>
      </c>
      <c r="K56" s="44" t="s">
        <v>63</v>
      </c>
      <c r="L56" s="43">
        <v>7</v>
      </c>
    </row>
    <row r="57" spans="1:12" ht="14.4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2.2999999999999998</v>
      </c>
      <c r="H57" s="43">
        <v>0.9</v>
      </c>
      <c r="I57" s="43">
        <v>14.7</v>
      </c>
      <c r="J57" s="43">
        <v>70</v>
      </c>
      <c r="K57" s="44" t="s">
        <v>53</v>
      </c>
      <c r="L57" s="43">
        <v>1.68</v>
      </c>
    </row>
    <row r="58" spans="1:12" ht="14.4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2.64</v>
      </c>
      <c r="H58" s="43">
        <v>0.48</v>
      </c>
      <c r="I58" s="43">
        <v>15.08</v>
      </c>
      <c r="J58" s="43">
        <v>69</v>
      </c>
      <c r="K58" s="44" t="s">
        <v>53</v>
      </c>
      <c r="L58" s="43">
        <v>1.6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845</v>
      </c>
      <c r="G61" s="19">
        <f t="shared" ref="G61" si="22">SUM(G52:G60)</f>
        <v>42.86</v>
      </c>
      <c r="H61" s="19">
        <f t="shared" ref="H61" si="23">SUM(H52:H60)</f>
        <v>29.17</v>
      </c>
      <c r="I61" s="19">
        <f t="shared" ref="I61" si="24">SUM(I52:I60)</f>
        <v>101.64</v>
      </c>
      <c r="J61" s="19">
        <f t="shared" ref="J61:L61" si="25">SUM(J52:J60)</f>
        <v>827</v>
      </c>
      <c r="K61" s="25"/>
      <c r="L61" s="19">
        <f t="shared" si="25"/>
        <v>98.28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845</v>
      </c>
      <c r="G62" s="32">
        <f t="shared" ref="G62" si="26">G51+G61</f>
        <v>42.86</v>
      </c>
      <c r="H62" s="32">
        <f t="shared" ref="H62" si="27">H51+H61</f>
        <v>29.17</v>
      </c>
      <c r="I62" s="32">
        <f t="shared" ref="I62" si="28">I51+I61</f>
        <v>101.64</v>
      </c>
      <c r="J62" s="32">
        <f t="shared" ref="J62:L62" si="29">J51+J61</f>
        <v>827</v>
      </c>
      <c r="K62" s="32"/>
      <c r="L62" s="32">
        <f t="shared" si="29"/>
        <v>98.28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80</v>
      </c>
      <c r="G71" s="43">
        <v>0.8</v>
      </c>
      <c r="H71" s="43">
        <v>8.1300000000000008</v>
      </c>
      <c r="I71" s="43">
        <v>5.73</v>
      </c>
      <c r="J71" s="43">
        <v>99</v>
      </c>
      <c r="K71" s="44" t="s">
        <v>72</v>
      </c>
      <c r="L71" s="43">
        <v>6</v>
      </c>
    </row>
    <row r="72" spans="1:12" ht="14.4">
      <c r="A72" s="23"/>
      <c r="B72" s="15"/>
      <c r="C72" s="11"/>
      <c r="D72" s="7" t="s">
        <v>27</v>
      </c>
      <c r="E72" s="42" t="s">
        <v>87</v>
      </c>
      <c r="F72" s="43">
        <v>250</v>
      </c>
      <c r="G72" s="43">
        <v>6.17</v>
      </c>
      <c r="H72" s="43">
        <v>7.22</v>
      </c>
      <c r="I72" s="43">
        <v>14.07</v>
      </c>
      <c r="J72" s="43">
        <v>145</v>
      </c>
      <c r="K72" s="44" t="s">
        <v>73</v>
      </c>
      <c r="L72" s="43">
        <v>22</v>
      </c>
    </row>
    <row r="73" spans="1:12" ht="14.4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28.91</v>
      </c>
      <c r="H73" s="43">
        <v>2.13</v>
      </c>
      <c r="I73" s="43">
        <v>1.01</v>
      </c>
      <c r="J73" s="43">
        <v>139</v>
      </c>
      <c r="K73" s="44" t="s">
        <v>75</v>
      </c>
      <c r="L73" s="43">
        <v>17</v>
      </c>
    </row>
    <row r="74" spans="1:12" ht="14.4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5.4</v>
      </c>
      <c r="H74" s="43">
        <v>4.9000000000000004</v>
      </c>
      <c r="I74" s="43">
        <v>32.799999999999997</v>
      </c>
      <c r="J74" s="43">
        <v>197</v>
      </c>
      <c r="K74" s="44" t="s">
        <v>77</v>
      </c>
      <c r="L74" s="43">
        <v>16</v>
      </c>
    </row>
    <row r="75" spans="1:12" ht="14.4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50</v>
      </c>
      <c r="L75" s="43">
        <v>7</v>
      </c>
    </row>
    <row r="76" spans="1:12" ht="14.4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2.2999999999999998</v>
      </c>
      <c r="H76" s="43">
        <v>0.9</v>
      </c>
      <c r="I76" s="43">
        <v>14.7</v>
      </c>
      <c r="J76" s="43">
        <v>70</v>
      </c>
      <c r="K76" s="44" t="s">
        <v>53</v>
      </c>
      <c r="L76" s="43">
        <v>1.68</v>
      </c>
    </row>
    <row r="77" spans="1:12" ht="14.4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2.64</v>
      </c>
      <c r="H77" s="43">
        <v>0.48</v>
      </c>
      <c r="I77" s="43">
        <v>15.08</v>
      </c>
      <c r="J77" s="43">
        <v>69</v>
      </c>
      <c r="K77" s="44" t="s">
        <v>53</v>
      </c>
      <c r="L77" s="43">
        <v>1.6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46.72</v>
      </c>
      <c r="H80" s="19">
        <f t="shared" ref="H80" si="35">SUM(H71:H79)</f>
        <v>23.76</v>
      </c>
      <c r="I80" s="19">
        <f t="shared" ref="I80" si="36">SUM(I71:I79)</f>
        <v>103.19</v>
      </c>
      <c r="J80" s="19">
        <f t="shared" ref="J80:L80" si="37">SUM(J71:J79)</f>
        <v>800</v>
      </c>
      <c r="K80" s="25"/>
      <c r="L80" s="19">
        <f t="shared" si="37"/>
        <v>71.28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840</v>
      </c>
      <c r="G81" s="32">
        <f t="shared" ref="G81" si="38">G70+G80</f>
        <v>46.72</v>
      </c>
      <c r="H81" s="32">
        <f t="shared" ref="H81" si="39">H70+H80</f>
        <v>23.76</v>
      </c>
      <c r="I81" s="32">
        <f t="shared" ref="I81" si="40">I70+I80</f>
        <v>103.19</v>
      </c>
      <c r="J81" s="32">
        <f t="shared" ref="J81:L81" si="41">J70+J80</f>
        <v>800</v>
      </c>
      <c r="K81" s="32"/>
      <c r="L81" s="32">
        <f t="shared" si="41"/>
        <v>71.28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80</v>
      </c>
      <c r="G90" s="43">
        <v>1.73</v>
      </c>
      <c r="H90" s="43">
        <v>5.6</v>
      </c>
      <c r="I90" s="43">
        <v>9.07</v>
      </c>
      <c r="J90" s="43">
        <v>95</v>
      </c>
      <c r="K90" s="44" t="s">
        <v>79</v>
      </c>
      <c r="L90" s="43">
        <v>7</v>
      </c>
    </row>
    <row r="91" spans="1:12" ht="14.4">
      <c r="A91" s="23"/>
      <c r="B91" s="15"/>
      <c r="C91" s="11"/>
      <c r="D91" s="7" t="s">
        <v>27</v>
      </c>
      <c r="E91" s="42" t="s">
        <v>88</v>
      </c>
      <c r="F91" s="43">
        <v>250</v>
      </c>
      <c r="G91" s="43">
        <v>8.4700000000000006</v>
      </c>
      <c r="H91" s="43">
        <v>4.72</v>
      </c>
      <c r="I91" s="43">
        <v>18</v>
      </c>
      <c r="J91" s="43">
        <v>157</v>
      </c>
      <c r="K91" s="44" t="s">
        <v>80</v>
      </c>
      <c r="L91" s="43">
        <v>20</v>
      </c>
    </row>
    <row r="92" spans="1:12" ht="14.4">
      <c r="A92" s="23"/>
      <c r="B92" s="15"/>
      <c r="C92" s="11"/>
      <c r="D92" s="7" t="s">
        <v>28</v>
      </c>
      <c r="E92" s="42" t="s">
        <v>81</v>
      </c>
      <c r="F92" s="43">
        <v>200</v>
      </c>
      <c r="G92" s="43">
        <v>20.100000000000001</v>
      </c>
      <c r="H92" s="43">
        <v>18.7</v>
      </c>
      <c r="I92" s="43">
        <v>17.2</v>
      </c>
      <c r="J92" s="43">
        <v>318</v>
      </c>
      <c r="K92" s="44" t="s">
        <v>82</v>
      </c>
      <c r="L92" s="43">
        <v>57</v>
      </c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0.15</v>
      </c>
      <c r="H94" s="43">
        <v>0.14000000000000001</v>
      </c>
      <c r="I94" s="43">
        <v>9.93</v>
      </c>
      <c r="J94" s="43">
        <v>42</v>
      </c>
      <c r="K94" s="44" t="s">
        <v>63</v>
      </c>
      <c r="L94" s="43">
        <v>7</v>
      </c>
    </row>
    <row r="95" spans="1:12" ht="14.4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2.2999999999999998</v>
      </c>
      <c r="H95" s="43">
        <v>0.9</v>
      </c>
      <c r="I95" s="43">
        <v>14.7</v>
      </c>
      <c r="J95" s="43">
        <v>70</v>
      </c>
      <c r="K95" s="44" t="s">
        <v>53</v>
      </c>
      <c r="L95" s="43">
        <v>1.68</v>
      </c>
    </row>
    <row r="96" spans="1:12" ht="14.4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2.64</v>
      </c>
      <c r="H96" s="43">
        <v>0.48</v>
      </c>
      <c r="I96" s="43">
        <v>15.08</v>
      </c>
      <c r="J96" s="43">
        <v>69</v>
      </c>
      <c r="K96" s="44" t="s">
        <v>53</v>
      </c>
      <c r="L96" s="43">
        <v>1.6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35.39</v>
      </c>
      <c r="H99" s="19">
        <f t="shared" ref="H99" si="47">SUM(H90:H98)</f>
        <v>30.54</v>
      </c>
      <c r="I99" s="19">
        <f t="shared" ref="I99" si="48">SUM(I90:I98)</f>
        <v>83.97999999999999</v>
      </c>
      <c r="J99" s="19">
        <f t="shared" ref="J99:L99" si="49">SUM(J90:J98)</f>
        <v>751</v>
      </c>
      <c r="K99" s="25"/>
      <c r="L99" s="19">
        <f t="shared" si="49"/>
        <v>94.28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800</v>
      </c>
      <c r="G100" s="32">
        <f t="shared" ref="G100" si="50">G89+G99</f>
        <v>35.39</v>
      </c>
      <c r="H100" s="32">
        <f t="shared" ref="H100" si="51">H89+H99</f>
        <v>30.54</v>
      </c>
      <c r="I100" s="32">
        <f t="shared" ref="I100" si="52">I89+I99</f>
        <v>83.97999999999999</v>
      </c>
      <c r="J100" s="32">
        <f t="shared" ref="J100:L100" si="53">J89+J99</f>
        <v>751</v>
      </c>
      <c r="K100" s="32"/>
      <c r="L100" s="32">
        <f t="shared" si="53"/>
        <v>94.28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80</v>
      </c>
      <c r="G109" s="43">
        <v>1.21</v>
      </c>
      <c r="H109" s="43">
        <v>3.73</v>
      </c>
      <c r="I109" s="43">
        <v>5.91</v>
      </c>
      <c r="J109" s="43">
        <v>62</v>
      </c>
      <c r="K109" s="44" t="s">
        <v>83</v>
      </c>
      <c r="L109" s="43">
        <v>21</v>
      </c>
    </row>
    <row r="110" spans="1:12" ht="14.4">
      <c r="A110" s="23"/>
      <c r="B110" s="15"/>
      <c r="C110" s="11"/>
      <c r="D110" s="7" t="s">
        <v>27</v>
      </c>
      <c r="E110" s="42" t="s">
        <v>103</v>
      </c>
      <c r="F110" s="43">
        <v>250</v>
      </c>
      <c r="G110" s="43">
        <v>10.8</v>
      </c>
      <c r="H110" s="43">
        <v>7.6</v>
      </c>
      <c r="I110" s="43">
        <v>17.399999999999999</v>
      </c>
      <c r="J110" s="43">
        <v>181</v>
      </c>
      <c r="K110" s="44" t="s">
        <v>104</v>
      </c>
      <c r="L110" s="43">
        <v>25</v>
      </c>
    </row>
    <row r="111" spans="1:12" ht="14.4">
      <c r="A111" s="23"/>
      <c r="B111" s="15"/>
      <c r="C111" s="11"/>
      <c r="D111" s="7" t="s">
        <v>28</v>
      </c>
      <c r="E111" s="42" t="s">
        <v>89</v>
      </c>
      <c r="F111" s="43">
        <v>200</v>
      </c>
      <c r="G111" s="43">
        <v>27.3</v>
      </c>
      <c r="H111" s="43">
        <v>8.1</v>
      </c>
      <c r="I111" s="43">
        <v>33.200000000000003</v>
      </c>
      <c r="J111" s="43">
        <v>314</v>
      </c>
      <c r="K111" s="44" t="s">
        <v>90</v>
      </c>
      <c r="L111" s="43">
        <v>30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50</v>
      </c>
      <c r="L113" s="43">
        <v>7</v>
      </c>
    </row>
    <row r="114" spans="1:12" ht="14.4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2.2999999999999998</v>
      </c>
      <c r="H114" s="43">
        <v>0.9</v>
      </c>
      <c r="I114" s="43">
        <v>14.7</v>
      </c>
      <c r="J114" s="43">
        <v>70</v>
      </c>
      <c r="K114" s="44" t="s">
        <v>53</v>
      </c>
      <c r="L114" s="43">
        <v>1.68</v>
      </c>
    </row>
    <row r="115" spans="1:12" ht="14.4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2.64</v>
      </c>
      <c r="H115" s="43">
        <v>0.48</v>
      </c>
      <c r="I115" s="43">
        <v>15.08</v>
      </c>
      <c r="J115" s="43">
        <v>69</v>
      </c>
      <c r="K115" s="44" t="s">
        <v>53</v>
      </c>
      <c r="L115" s="43">
        <v>1.6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44.75</v>
      </c>
      <c r="H118" s="19">
        <f t="shared" si="56"/>
        <v>20.81</v>
      </c>
      <c r="I118" s="19">
        <f t="shared" si="56"/>
        <v>106.09</v>
      </c>
      <c r="J118" s="19">
        <f t="shared" si="56"/>
        <v>777</v>
      </c>
      <c r="K118" s="25"/>
      <c r="L118" s="19">
        <f t="shared" ref="L118" si="57">SUM(L109:L117)</f>
        <v>86.28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800</v>
      </c>
      <c r="G119" s="32">
        <f t="shared" ref="G119" si="58">G108+G118</f>
        <v>44.75</v>
      </c>
      <c r="H119" s="32">
        <f t="shared" ref="H119" si="59">H108+H118</f>
        <v>20.81</v>
      </c>
      <c r="I119" s="32">
        <f t="shared" ref="I119" si="60">I108+I118</f>
        <v>106.09</v>
      </c>
      <c r="J119" s="32">
        <f t="shared" ref="J119:L119" si="61">J108+J118</f>
        <v>777</v>
      </c>
      <c r="K119" s="32"/>
      <c r="L119" s="32">
        <f t="shared" si="61"/>
        <v>86.28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80</v>
      </c>
      <c r="G128" s="43">
        <v>1.73</v>
      </c>
      <c r="H128" s="43">
        <v>5.6</v>
      </c>
      <c r="I128" s="43">
        <v>9.07</v>
      </c>
      <c r="J128" s="43">
        <v>95</v>
      </c>
      <c r="K128" s="44" t="s">
        <v>79</v>
      </c>
      <c r="L128" s="43">
        <v>7</v>
      </c>
    </row>
    <row r="129" spans="1:12" ht="14.4">
      <c r="A129" s="14"/>
      <c r="B129" s="15"/>
      <c r="C129" s="11"/>
      <c r="D129" s="7" t="s">
        <v>27</v>
      </c>
      <c r="E129" s="42" t="s">
        <v>85</v>
      </c>
      <c r="F129" s="43">
        <v>255</v>
      </c>
      <c r="G129" s="43">
        <v>5.77</v>
      </c>
      <c r="H129" s="43">
        <v>7.03</v>
      </c>
      <c r="I129" s="43">
        <v>7.15</v>
      </c>
      <c r="J129" s="43">
        <v>115</v>
      </c>
      <c r="K129" s="44" t="s">
        <v>66</v>
      </c>
      <c r="L129" s="43">
        <v>27</v>
      </c>
    </row>
    <row r="130" spans="1:12" ht="14.4">
      <c r="A130" s="14"/>
      <c r="B130" s="15"/>
      <c r="C130" s="11"/>
      <c r="D130" s="7" t="s">
        <v>28</v>
      </c>
      <c r="E130" s="42" t="s">
        <v>91</v>
      </c>
      <c r="F130" s="43">
        <v>90</v>
      </c>
      <c r="G130" s="43">
        <v>12.34</v>
      </c>
      <c r="H130" s="43">
        <v>6.68</v>
      </c>
      <c r="I130" s="43">
        <v>5.65</v>
      </c>
      <c r="J130" s="43">
        <v>132</v>
      </c>
      <c r="K130" s="44" t="s">
        <v>92</v>
      </c>
      <c r="L130" s="43">
        <v>23</v>
      </c>
    </row>
    <row r="131" spans="1:12" ht="14.4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5.4</v>
      </c>
      <c r="H131" s="43">
        <v>4.9000000000000004</v>
      </c>
      <c r="I131" s="43">
        <v>32.799999999999997</v>
      </c>
      <c r="J131" s="43">
        <v>197</v>
      </c>
      <c r="K131" s="44" t="s">
        <v>77</v>
      </c>
      <c r="L131" s="43">
        <v>16</v>
      </c>
    </row>
    <row r="132" spans="1:12" ht="14.4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0.15</v>
      </c>
      <c r="H132" s="43">
        <v>0.14000000000000001</v>
      </c>
      <c r="I132" s="43">
        <v>9.93</v>
      </c>
      <c r="J132" s="43">
        <v>42</v>
      </c>
      <c r="K132" s="44" t="s">
        <v>63</v>
      </c>
      <c r="L132" s="43">
        <v>7</v>
      </c>
    </row>
    <row r="133" spans="1:12" ht="14.4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2.2999999999999998</v>
      </c>
      <c r="H133" s="43">
        <v>0.9</v>
      </c>
      <c r="I133" s="43">
        <v>14.7</v>
      </c>
      <c r="J133" s="43">
        <v>70</v>
      </c>
      <c r="K133" s="44" t="s">
        <v>53</v>
      </c>
      <c r="L133" s="43">
        <v>1.68</v>
      </c>
    </row>
    <row r="134" spans="1:12" ht="14.4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2.64</v>
      </c>
      <c r="H134" s="43">
        <v>0.48</v>
      </c>
      <c r="I134" s="43">
        <v>15.08</v>
      </c>
      <c r="J134" s="43">
        <v>69</v>
      </c>
      <c r="K134" s="44" t="s">
        <v>53</v>
      </c>
      <c r="L134" s="43">
        <v>1.6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4">SUM(G128:G136)</f>
        <v>30.330000000000002</v>
      </c>
      <c r="H137" s="19">
        <f t="shared" si="64"/>
        <v>25.73</v>
      </c>
      <c r="I137" s="19">
        <f t="shared" si="64"/>
        <v>94.38</v>
      </c>
      <c r="J137" s="19">
        <f t="shared" si="64"/>
        <v>720</v>
      </c>
      <c r="K137" s="25"/>
      <c r="L137" s="19">
        <f t="shared" ref="L137" si="65">SUM(L128:L136)</f>
        <v>83.28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845</v>
      </c>
      <c r="G138" s="32">
        <f t="shared" ref="G138" si="66">G127+G137</f>
        <v>30.330000000000002</v>
      </c>
      <c r="H138" s="32">
        <f t="shared" ref="H138" si="67">H127+H137</f>
        <v>25.73</v>
      </c>
      <c r="I138" s="32">
        <f t="shared" ref="I138" si="68">I127+I137</f>
        <v>94.38</v>
      </c>
      <c r="J138" s="32">
        <f t="shared" ref="J138:L138" si="69">J127+J137</f>
        <v>720</v>
      </c>
      <c r="K138" s="32"/>
      <c r="L138" s="32">
        <f t="shared" si="69"/>
        <v>83.28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80</v>
      </c>
      <c r="G147" s="43">
        <v>1.6</v>
      </c>
      <c r="H147" s="43">
        <v>0.27</v>
      </c>
      <c r="I147" s="43">
        <v>8.1</v>
      </c>
      <c r="J147" s="43">
        <v>42</v>
      </c>
      <c r="K147" s="44" t="s">
        <v>43</v>
      </c>
      <c r="L147" s="43">
        <v>19</v>
      </c>
    </row>
    <row r="148" spans="1:12" ht="14.4">
      <c r="A148" s="23"/>
      <c r="B148" s="15"/>
      <c r="C148" s="11"/>
      <c r="D148" s="7" t="s">
        <v>27</v>
      </c>
      <c r="E148" s="42" t="s">
        <v>93</v>
      </c>
      <c r="F148" s="43">
        <v>250</v>
      </c>
      <c r="G148" s="43">
        <v>8.35</v>
      </c>
      <c r="H148" s="43">
        <v>5.75</v>
      </c>
      <c r="I148" s="43">
        <v>20.350000000000001</v>
      </c>
      <c r="J148" s="43">
        <v>166</v>
      </c>
      <c r="K148" s="44" t="s">
        <v>94</v>
      </c>
      <c r="L148" s="43">
        <v>20</v>
      </c>
    </row>
    <row r="149" spans="1:12" ht="14.4">
      <c r="A149" s="23"/>
      <c r="B149" s="15"/>
      <c r="C149" s="11"/>
      <c r="D149" s="7" t="s">
        <v>28</v>
      </c>
      <c r="E149" s="42" t="s">
        <v>74</v>
      </c>
      <c r="F149" s="43">
        <v>90</v>
      </c>
      <c r="G149" s="43">
        <v>28.91</v>
      </c>
      <c r="H149" s="43">
        <v>2.13</v>
      </c>
      <c r="I149" s="43">
        <v>1.01</v>
      </c>
      <c r="J149" s="43">
        <v>139</v>
      </c>
      <c r="K149" s="44" t="s">
        <v>75</v>
      </c>
      <c r="L149" s="43">
        <v>17</v>
      </c>
    </row>
    <row r="150" spans="1:12" ht="14.4">
      <c r="A150" s="23"/>
      <c r="B150" s="15"/>
      <c r="C150" s="11"/>
      <c r="D150" s="7" t="s">
        <v>29</v>
      </c>
      <c r="E150" s="42" t="s">
        <v>47</v>
      </c>
      <c r="F150" s="43">
        <v>150</v>
      </c>
      <c r="G150" s="43">
        <v>8.3000000000000007</v>
      </c>
      <c r="H150" s="43">
        <v>6.3</v>
      </c>
      <c r="I150" s="43">
        <v>36</v>
      </c>
      <c r="J150" s="43">
        <v>234</v>
      </c>
      <c r="K150" s="44" t="s">
        <v>48</v>
      </c>
      <c r="L150" s="43">
        <v>15</v>
      </c>
    </row>
    <row r="151" spans="1:12" ht="14.4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0.1</v>
      </c>
      <c r="H151" s="43">
        <v>0</v>
      </c>
      <c r="I151" s="43">
        <v>7.1</v>
      </c>
      <c r="J151" s="43">
        <v>29</v>
      </c>
      <c r="K151" s="44" t="s">
        <v>61</v>
      </c>
      <c r="L151" s="43">
        <v>8.5</v>
      </c>
    </row>
    <row r="152" spans="1:12" ht="14.4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2.2999999999999998</v>
      </c>
      <c r="H152" s="43">
        <v>0.9</v>
      </c>
      <c r="I152" s="43">
        <v>14.7</v>
      </c>
      <c r="J152" s="43">
        <v>70</v>
      </c>
      <c r="K152" s="44" t="s">
        <v>53</v>
      </c>
      <c r="L152" s="43">
        <v>1.68</v>
      </c>
    </row>
    <row r="153" spans="1:12" ht="14.4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2.64</v>
      </c>
      <c r="H153" s="43">
        <v>0.48</v>
      </c>
      <c r="I153" s="43">
        <v>15.08</v>
      </c>
      <c r="J153" s="43">
        <v>69</v>
      </c>
      <c r="K153" s="44" t="s">
        <v>53</v>
      </c>
      <c r="L153" s="43">
        <v>1.6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52.199999999999996</v>
      </c>
      <c r="H156" s="19">
        <f t="shared" si="72"/>
        <v>15.83</v>
      </c>
      <c r="I156" s="19">
        <f t="shared" si="72"/>
        <v>102.34</v>
      </c>
      <c r="J156" s="19">
        <f t="shared" si="72"/>
        <v>749</v>
      </c>
      <c r="K156" s="25"/>
      <c r="L156" s="19">
        <f t="shared" ref="L156" si="73">SUM(L147:L155)</f>
        <v>82.78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840</v>
      </c>
      <c r="G157" s="32">
        <f t="shared" ref="G157" si="74">G146+G156</f>
        <v>52.199999999999996</v>
      </c>
      <c r="H157" s="32">
        <f t="shared" ref="H157" si="75">H146+H156</f>
        <v>15.83</v>
      </c>
      <c r="I157" s="32">
        <f t="shared" ref="I157" si="76">I146+I156</f>
        <v>102.34</v>
      </c>
      <c r="J157" s="32">
        <f t="shared" ref="J157:L157" si="77">J146+J156</f>
        <v>749</v>
      </c>
      <c r="K157" s="32"/>
      <c r="L157" s="32">
        <f t="shared" si="77"/>
        <v>82.78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80</v>
      </c>
      <c r="G166" s="43">
        <v>0.8</v>
      </c>
      <c r="H166" s="43">
        <v>8.1300000000000008</v>
      </c>
      <c r="I166" s="43">
        <v>5.73</v>
      </c>
      <c r="J166" s="43">
        <v>99</v>
      </c>
      <c r="K166" s="44" t="s">
        <v>72</v>
      </c>
      <c r="L166" s="43">
        <v>6</v>
      </c>
    </row>
    <row r="167" spans="1:12" ht="14.4">
      <c r="A167" s="23"/>
      <c r="B167" s="15"/>
      <c r="C167" s="11"/>
      <c r="D167" s="7" t="s">
        <v>27</v>
      </c>
      <c r="E167" s="42" t="s">
        <v>95</v>
      </c>
      <c r="F167" s="43">
        <v>250</v>
      </c>
      <c r="G167" s="43">
        <v>5.93</v>
      </c>
      <c r="H167" s="43">
        <v>7.25</v>
      </c>
      <c r="I167" s="43">
        <v>17.02</v>
      </c>
      <c r="J167" s="43">
        <v>157</v>
      </c>
      <c r="K167" s="44" t="s">
        <v>96</v>
      </c>
      <c r="L167" s="43">
        <v>20</v>
      </c>
    </row>
    <row r="168" spans="1:12" ht="14.4">
      <c r="A168" s="23"/>
      <c r="B168" s="15"/>
      <c r="C168" s="11"/>
      <c r="D168" s="7" t="s">
        <v>28</v>
      </c>
      <c r="E168" s="42" t="s">
        <v>97</v>
      </c>
      <c r="F168" s="43">
        <v>200</v>
      </c>
      <c r="G168" s="43">
        <v>22.1</v>
      </c>
      <c r="H168" s="43">
        <v>21.9</v>
      </c>
      <c r="I168" s="43">
        <v>13.2</v>
      </c>
      <c r="J168" s="43">
        <v>339</v>
      </c>
      <c r="K168" s="44" t="s">
        <v>98</v>
      </c>
      <c r="L168" s="43">
        <v>62</v>
      </c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50</v>
      </c>
      <c r="L170" s="43">
        <v>7</v>
      </c>
    </row>
    <row r="171" spans="1:12" ht="14.4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2.2999999999999998</v>
      </c>
      <c r="H171" s="43">
        <v>0.9</v>
      </c>
      <c r="I171" s="43">
        <v>14.7</v>
      </c>
      <c r="J171" s="43">
        <v>70</v>
      </c>
      <c r="K171" s="44" t="s">
        <v>53</v>
      </c>
      <c r="L171" s="43">
        <v>1.68</v>
      </c>
    </row>
    <row r="172" spans="1:12" ht="14.4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2.64</v>
      </c>
      <c r="H172" s="43">
        <v>0.48</v>
      </c>
      <c r="I172" s="43">
        <v>15.08</v>
      </c>
      <c r="J172" s="43">
        <v>69</v>
      </c>
      <c r="K172" s="44" t="s">
        <v>53</v>
      </c>
      <c r="L172" s="43">
        <v>1.6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34.270000000000003</v>
      </c>
      <c r="H175" s="19">
        <f t="shared" si="80"/>
        <v>38.659999999999997</v>
      </c>
      <c r="I175" s="19">
        <f t="shared" si="80"/>
        <v>85.53</v>
      </c>
      <c r="J175" s="19">
        <f t="shared" si="80"/>
        <v>815</v>
      </c>
      <c r="K175" s="25"/>
      <c r="L175" s="19">
        <f t="shared" ref="L175" si="81">SUM(L166:L174)</f>
        <v>98.28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800</v>
      </c>
      <c r="G176" s="32">
        <f t="shared" ref="G176" si="82">G165+G175</f>
        <v>34.270000000000003</v>
      </c>
      <c r="H176" s="32">
        <f t="shared" ref="H176" si="83">H165+H175</f>
        <v>38.659999999999997</v>
      </c>
      <c r="I176" s="32">
        <f t="shared" ref="I176" si="84">I165+I175</f>
        <v>85.53</v>
      </c>
      <c r="J176" s="32">
        <f t="shared" ref="J176:L176" si="85">J165+J175</f>
        <v>815</v>
      </c>
      <c r="K176" s="32"/>
      <c r="L176" s="32">
        <f t="shared" si="85"/>
        <v>98.28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64</v>
      </c>
      <c r="F185" s="43">
        <v>80</v>
      </c>
      <c r="G185" s="43">
        <v>1.06</v>
      </c>
      <c r="H185" s="43">
        <v>3.6</v>
      </c>
      <c r="I185" s="43">
        <v>6.1</v>
      </c>
      <c r="J185" s="43">
        <v>61</v>
      </c>
      <c r="K185" s="44" t="s">
        <v>65</v>
      </c>
      <c r="L185" s="43">
        <v>5</v>
      </c>
    </row>
    <row r="186" spans="1:12" ht="14.4">
      <c r="A186" s="23"/>
      <c r="B186" s="15"/>
      <c r="C186" s="11"/>
      <c r="D186" s="7" t="s">
        <v>27</v>
      </c>
      <c r="E186" s="42" t="s">
        <v>99</v>
      </c>
      <c r="F186" s="43">
        <v>255</v>
      </c>
      <c r="G186" s="43">
        <v>5.85</v>
      </c>
      <c r="H186" s="43">
        <v>6.2</v>
      </c>
      <c r="I186" s="43">
        <v>12.65</v>
      </c>
      <c r="J186" s="43">
        <v>138</v>
      </c>
      <c r="K186" s="44" t="s">
        <v>100</v>
      </c>
      <c r="L186" s="43">
        <v>30</v>
      </c>
    </row>
    <row r="187" spans="1:12" ht="14.4">
      <c r="A187" s="23"/>
      <c r="B187" s="15"/>
      <c r="C187" s="11"/>
      <c r="D187" s="7" t="s">
        <v>28</v>
      </c>
      <c r="E187" s="42" t="s">
        <v>69</v>
      </c>
      <c r="F187" s="43">
        <v>90</v>
      </c>
      <c r="G187" s="43">
        <v>16.440000000000001</v>
      </c>
      <c r="H187" s="43">
        <v>15.72</v>
      </c>
      <c r="I187" s="43">
        <v>14.88</v>
      </c>
      <c r="J187" s="43">
        <v>265</v>
      </c>
      <c r="K187" s="44" t="s">
        <v>70</v>
      </c>
      <c r="L187" s="43">
        <v>46</v>
      </c>
    </row>
    <row r="188" spans="1:12" ht="14.4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4.5</v>
      </c>
      <c r="H188" s="43">
        <v>5.6</v>
      </c>
      <c r="I188" s="43">
        <v>26.6</v>
      </c>
      <c r="J188" s="43">
        <v>174</v>
      </c>
      <c r="K188" s="44" t="s">
        <v>102</v>
      </c>
      <c r="L188" s="43">
        <v>10</v>
      </c>
    </row>
    <row r="189" spans="1:12" ht="14.4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0.15</v>
      </c>
      <c r="H189" s="43">
        <v>0.14000000000000001</v>
      </c>
      <c r="I189" s="43">
        <v>9.93</v>
      </c>
      <c r="J189" s="43">
        <v>42</v>
      </c>
      <c r="K189" s="44" t="s">
        <v>63</v>
      </c>
      <c r="L189" s="43">
        <v>7</v>
      </c>
    </row>
    <row r="190" spans="1:12" ht="14.4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2.2999999999999998</v>
      </c>
      <c r="H190" s="43">
        <v>0.9</v>
      </c>
      <c r="I190" s="43">
        <v>14.7</v>
      </c>
      <c r="J190" s="43">
        <v>70</v>
      </c>
      <c r="K190" s="44" t="s">
        <v>53</v>
      </c>
      <c r="L190" s="43">
        <v>1.68</v>
      </c>
    </row>
    <row r="191" spans="1:12" ht="14.4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2.64</v>
      </c>
      <c r="H191" s="43">
        <v>0.48</v>
      </c>
      <c r="I191" s="43">
        <v>15.08</v>
      </c>
      <c r="J191" s="43">
        <v>69</v>
      </c>
      <c r="K191" s="44" t="s">
        <v>53</v>
      </c>
      <c r="L191" s="43">
        <v>1.6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32.94</v>
      </c>
      <c r="H194" s="19">
        <f t="shared" si="88"/>
        <v>32.64</v>
      </c>
      <c r="I194" s="19">
        <f t="shared" si="88"/>
        <v>99.94</v>
      </c>
      <c r="J194" s="19">
        <f t="shared" si="88"/>
        <v>819</v>
      </c>
      <c r="K194" s="25"/>
      <c r="L194" s="19">
        <f t="shared" ref="L194" si="89">SUM(L185:L193)</f>
        <v>101.28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845</v>
      </c>
      <c r="G195" s="32">
        <f t="shared" ref="G195" si="90">G184+G194</f>
        <v>32.94</v>
      </c>
      <c r="H195" s="32">
        <f t="shared" ref="H195" si="91">H184+H194</f>
        <v>32.64</v>
      </c>
      <c r="I195" s="32">
        <f t="shared" ref="I195" si="92">I184+I194</f>
        <v>99.94</v>
      </c>
      <c r="J195" s="32">
        <f t="shared" ref="J195:L195" si="93">J184+J194</f>
        <v>819</v>
      </c>
      <c r="K195" s="32"/>
      <c r="L195" s="32">
        <f t="shared" si="93"/>
        <v>101.28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829.7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37.777999999999999</v>
      </c>
      <c r="H196" s="34">
        <f t="shared" si="94"/>
        <v>25.356999999999999</v>
      </c>
      <c r="I196" s="34">
        <f t="shared" si="94"/>
        <v>99.033999999999992</v>
      </c>
      <c r="J196" s="34">
        <f t="shared" si="94"/>
        <v>770.9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89.879999999999981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dcterms:created xsi:type="dcterms:W3CDTF">2022-05-16T14:23:56Z</dcterms:created>
  <dcterms:modified xsi:type="dcterms:W3CDTF">2024-12-20T14:28:27Z</dcterms:modified>
</cp:coreProperties>
</file>